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660" windowHeight="5430" activeTab="1"/>
  </bookViews>
  <sheets>
    <sheet name="10 клас" sheetId="2" r:id="rId1"/>
    <sheet name="11 клас" sheetId="3" r:id="rId2"/>
  </sheets>
  <calcPr calcId="144525"/>
</workbook>
</file>

<file path=xl/calcChain.xml><?xml version="1.0" encoding="utf-8"?>
<calcChain xmlns="http://schemas.openxmlformats.org/spreadsheetml/2006/main">
  <c r="M16" i="2" l="1"/>
  <c r="H5" i="2"/>
  <c r="I5" i="2"/>
  <c r="J5" i="2"/>
  <c r="K5" i="2"/>
  <c r="L5" i="2"/>
  <c r="G5" i="2"/>
  <c r="M21" i="2"/>
  <c r="M17" i="2"/>
  <c r="M26" i="2"/>
  <c r="M27" i="2"/>
  <c r="M22" i="2"/>
  <c r="M13" i="2"/>
  <c r="M25" i="2"/>
  <c r="M23" i="2"/>
  <c r="M20" i="2"/>
  <c r="M10" i="2"/>
  <c r="M19" i="2"/>
  <c r="M12" i="2"/>
  <c r="M18" i="2"/>
  <c r="M7" i="2"/>
  <c r="M11" i="2"/>
  <c r="M14" i="2"/>
  <c r="M24" i="2"/>
  <c r="M9" i="2"/>
  <c r="M8" i="2"/>
  <c r="M15" i="2"/>
  <c r="M42" i="3"/>
  <c r="M47" i="3"/>
  <c r="M36" i="3"/>
  <c r="M44" i="3"/>
  <c r="M54" i="3"/>
  <c r="M40" i="3"/>
  <c r="M34" i="3"/>
  <c r="M37" i="3"/>
  <c r="M55" i="3"/>
  <c r="M48" i="3"/>
  <c r="M49" i="3"/>
  <c r="M46" i="3"/>
  <c r="M53" i="3"/>
  <c r="M50" i="3"/>
  <c r="M56" i="3"/>
  <c r="M51" i="3"/>
  <c r="M35" i="3"/>
  <c r="M20" i="3"/>
  <c r="M29" i="3"/>
  <c r="M8" i="3"/>
  <c r="M24" i="3"/>
  <c r="M32" i="3"/>
  <c r="M43" i="3"/>
  <c r="M30" i="3"/>
  <c r="M39" i="3"/>
  <c r="M25" i="3"/>
  <c r="M41" i="3"/>
  <c r="M45" i="3"/>
  <c r="M38" i="3"/>
  <c r="M17" i="3"/>
  <c r="M31" i="3"/>
  <c r="M12" i="3"/>
  <c r="M28" i="3"/>
  <c r="M10" i="3"/>
  <c r="M11" i="3"/>
  <c r="M21" i="3"/>
  <c r="M22" i="3"/>
  <c r="M19" i="3"/>
  <c r="M13" i="3"/>
  <c r="M7" i="3"/>
  <c r="M14" i="3"/>
  <c r="M18" i="3"/>
  <c r="M33" i="3"/>
  <c r="M27" i="3"/>
  <c r="M15" i="3"/>
  <c r="M16" i="3"/>
  <c r="M9" i="3"/>
  <c r="M23" i="3"/>
  <c r="M26" i="3"/>
  <c r="M52" i="3"/>
</calcChain>
</file>

<file path=xl/sharedStrings.xml><?xml version="1.0" encoding="utf-8"?>
<sst xmlns="http://schemas.openxmlformats.org/spreadsheetml/2006/main" count="371" uniqueCount="246">
  <si>
    <t>Прізвище, ім'я, по батькові учасника</t>
  </si>
  <si>
    <t>Навчальний заклад</t>
  </si>
  <si>
    <t>Клас</t>
  </si>
  <si>
    <t>Вчитель, який підготував учня</t>
  </si>
  <si>
    <t>Долян Богдан Петрович</t>
  </si>
  <si>
    <t>Заклад "Загальноосвітня школа І-ІІІ ступенів №27 Вінницької міської ради"</t>
  </si>
  <si>
    <t>Серпак Анатолій Семенович</t>
  </si>
  <si>
    <t>Задорожний Дмитро Михайлович</t>
  </si>
  <si>
    <t>Заклад "Загальноосвітня школа І-ІІІ ступенів №3 ім. М. Коцюбинського</t>
  </si>
  <si>
    <t>Оксимчук Сергій Дмитрович</t>
  </si>
  <si>
    <t>Малініч Павло Павлович</t>
  </si>
  <si>
    <t>Заклад "Вінницький технічний ліцей"</t>
  </si>
  <si>
    <t>Смішко Леонід Григорович</t>
  </si>
  <si>
    <t>Наумук Денис Олегович</t>
  </si>
  <si>
    <t>Заклад "Загальноосвітня школа І-ІІІ ступенів №13 ВМР"</t>
  </si>
  <si>
    <t>Гончар Надія Миколаївна</t>
  </si>
  <si>
    <t>Пустовєтов Павло Ігорович</t>
  </si>
  <si>
    <t>Фізико-математична гімназія №17 Вінницької міської ради</t>
  </si>
  <si>
    <t>Крутенюк Олександр Борисович</t>
  </si>
  <si>
    <t>Телепенко Анастасія Юріївна</t>
  </si>
  <si>
    <t>Іваненко Денис Федорович</t>
  </si>
  <si>
    <t>Іванов Артем Володимирович</t>
  </si>
  <si>
    <t>Заклад "Загальноосвітня школа І-ІІІ ступенів №20 Вінницької міської ради"</t>
  </si>
  <si>
    <t>Рознюк Олег Петрович</t>
  </si>
  <si>
    <t>Власюк Вікторія Вадимівна</t>
  </si>
  <si>
    <t>заклад "Загальноосвітня школа І-ІІІ ступенів № 18 Вінницької міської ради"</t>
  </si>
  <si>
    <t>Сташко Діана Миколаївна</t>
  </si>
  <si>
    <t>Вовна Олександр Віталійович</t>
  </si>
  <si>
    <t>Гончарук Денис Олегович</t>
  </si>
  <si>
    <t>Заклад "Загальноосвітня школа І – ІІІ ступенів №26 Вінницької міської ради"</t>
  </si>
  <si>
    <t>Булега Світлана Іванівна</t>
  </si>
  <si>
    <t>Горбачов Антон Сергійович</t>
  </si>
  <si>
    <t>Заклад "Загальноосвітня школа І-ІІІ ступенів №15 ВМР"</t>
  </si>
  <si>
    <t>Носуліч Микола Васильович</t>
  </si>
  <si>
    <t>Гук Катерина Вікторівна</t>
  </si>
  <si>
    <t>Заклад "Загальноосвітня школа І-ІІІ ступенів №16 Вінницької міської ради"</t>
  </si>
  <si>
    <t>Кіпоренко Галина Василівна</t>
  </si>
  <si>
    <t>Гулько Максим Андрійович</t>
  </si>
  <si>
    <t>заклад "Навчально-виховний комплекс: загальноосвітня школа І-ІІІ ступенів-гімназія №2 Вінницької міської ради"</t>
  </si>
  <si>
    <t>Чміль Ніна Сергіївна</t>
  </si>
  <si>
    <t>Душко Олег Володимирович</t>
  </si>
  <si>
    <t>Жорняк Яна Олександрівна</t>
  </si>
  <si>
    <t>ДПТНЗ "Вінницьке міжрегіональне вище професійне училище"</t>
  </si>
  <si>
    <t>Фурман Дмитро Юрійович</t>
  </si>
  <si>
    <t>Заславський Владислав Віталійович</t>
  </si>
  <si>
    <t>Заклад "Навчально-виховний комплекс: загальноосвітня школа І-ІІІ ступенів-гімназія №23 Вінницької міської ради"</t>
  </si>
  <si>
    <t>Яровий Микола Миколайович</t>
  </si>
  <si>
    <t>Ковальчук Ярослав Сергійович</t>
  </si>
  <si>
    <t>Заклад "Загальноосвітня школа І-ІІІ ступенів № 35 Вінницької міської ради"</t>
  </si>
  <si>
    <t>Чернишук Максим Андрійович</t>
  </si>
  <si>
    <t>Колеснік Дмитро Олександрович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</si>
  <si>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</si>
  <si>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Балабан Роман Анатолійович</t>
  </si>
  <si>
    <t>Костенецька Вікторія Олександрівна</t>
  </si>
  <si>
    <t>Льопа Богдан Вікторович</t>
  </si>
  <si>
    <t>Заклад "Загальноосвітня школа І-ІІІ ступенів №32 Вінницької міської ради"</t>
  </si>
  <si>
    <t>Шит Володимир Миколайович</t>
  </si>
  <si>
    <t>Маховська Карина Михайлівна</t>
  </si>
  <si>
    <t>Заклад "Загальноосвітня школа І-ІІІ ступенів №11 Вінницької міської ради"</t>
  </si>
  <si>
    <t>Ришков Олександр Іванович</t>
  </si>
  <si>
    <t>Мельник Степан Миколайович</t>
  </si>
  <si>
    <t>Заклад "НВК: загальноосвітня школа І-ІІІ ступенів гуманітарно-естетичний колегіум №29 Вінницької міської ради"</t>
  </si>
  <si>
    <t>Жук Олена Броніславівна</t>
  </si>
  <si>
    <t>Пішенко Владислав Володимирович</t>
  </si>
  <si>
    <t>Присяжнюк Олександр Олександрович</t>
  </si>
  <si>
    <t>Заклад "Загальноосвітня школа І-ІІІ ст. №21 ВМР"</t>
  </si>
  <si>
    <t>Бондар Галина Василівна</t>
  </si>
  <si>
    <t>Харченко Вікторія Віталіївна</t>
  </si>
  <si>
    <t>Гуманітарна гімназія №1 ім. М.І.Пирогова Вінницької міської ради</t>
  </si>
  <si>
    <t>Щербатюк Ольга Степанівна</t>
  </si>
  <si>
    <t>Бойко Юлія Володимирівна</t>
  </si>
  <si>
    <t>Валявська Анастасія Ігорівна</t>
  </si>
  <si>
    <t>Вариченко Володимир Сергійович</t>
  </si>
  <si>
    <t>Волошина Марина Олегівна</t>
  </si>
  <si>
    <t>Говоруха Марія Русланівна</t>
  </si>
  <si>
    <t>Дацюк Віталій Олегович</t>
  </si>
  <si>
    <t>Демченко Анастасія Олегівна</t>
  </si>
  <si>
    <t>Денисова Христина Олегівна</t>
  </si>
  <si>
    <t>Долганова Ярослава Дмитрівна</t>
  </si>
  <si>
    <t>Заклад "Загальноосвітня школа І-ІІІ ступенів №22 Вінницької міської ради"</t>
  </si>
  <si>
    <t>Скрипнік Олена Сергіївна</t>
  </si>
  <si>
    <t>Капшук Дмитро Валерійович</t>
  </si>
  <si>
    <t>Заклад "Загальноосвітня школа І-ІІІ ступенів №36 Вінницької міської ради"</t>
  </si>
  <si>
    <t>Ярова Наталія Володимирівна</t>
  </si>
  <si>
    <t>Лавренюк Анастасія Володимирівна</t>
  </si>
  <si>
    <t>Міхалакі В'ячеслав Валерійович</t>
  </si>
  <si>
    <t>Микитюк Олена Юріївна</t>
  </si>
  <si>
    <t>Михайлюк Павло Сергійович</t>
  </si>
  <si>
    <t>Осіпов Олександр Богданович</t>
  </si>
  <si>
    <t>Петрук Іван Романович</t>
  </si>
  <si>
    <t>Поліщук Юрій Володимирович</t>
  </si>
  <si>
    <t>Прокопчук Галина Андріївна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</si>
  <si>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</si>
  <si>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Кучанська Алла Григорівна</t>
  </si>
  <si>
    <t>Січінава Лілі Валеріївна</t>
  </si>
  <si>
    <t>Симон Андрій Дмитрович</t>
  </si>
  <si>
    <t>Заклад "Навчально-виховний комплекс: загальноосвітня школа І-ІІІ ступенів - гімназія №6 Вінницької міської ради"</t>
  </si>
  <si>
    <t>Копилов Олег Валерійович</t>
  </si>
  <si>
    <t>Степанюк Олена Сергіївна</t>
  </si>
  <si>
    <t>Терещенко Михайло Андрійович</t>
  </si>
  <si>
    <t>Філіпович Владислав Сергійович</t>
  </si>
  <si>
    <t>Чертова Дарія Сергіївна</t>
  </si>
  <si>
    <t>Заклад "Навчально-виховний комплекс: загальноосвітня школа І-ІІ ступенів-ліцей № 7 Вінницької міської ради"</t>
  </si>
  <si>
    <t>Гронська Світлана Григорівна</t>
  </si>
  <si>
    <t>Юрченко Лілія Вадимівна</t>
  </si>
  <si>
    <t>Боцюн Олег Андрійович</t>
  </si>
  <si>
    <t>Никончук В'ячеслав Олександрович</t>
  </si>
  <si>
    <t>Басюк Ярослав Ігорович</t>
  </si>
  <si>
    <t>Григорук Роман Степанович</t>
  </si>
  <si>
    <t>Берладин Вадим Ярославович</t>
  </si>
  <si>
    <t>Гаврилець Олександра Віталіївна</t>
  </si>
  <si>
    <t>Довгань Богдана Вікторівна</t>
  </si>
  <si>
    <t>Дяков Олексій Андрійович</t>
  </si>
  <si>
    <t>Месюра Марина Сергіївна</t>
  </si>
  <si>
    <t>Насталенко Яна Іванівна</t>
  </si>
  <si>
    <t>Олійник Денис Олегович</t>
  </si>
  <si>
    <t>Шулєнін Олександр Максимович</t>
  </si>
  <si>
    <t>Бондаренко Анастасія Тарасівна</t>
  </si>
  <si>
    <t>Бондурянський Кирило Юрійович</t>
  </si>
  <si>
    <t>Лилик Віталій Васильович</t>
  </si>
  <si>
    <t>Рога Ірина Сергіївна</t>
  </si>
  <si>
    <t>Сергійчук Аліна Петрівна</t>
  </si>
  <si>
    <t>Траска Аліна Тарасівна</t>
  </si>
  <si>
    <t>ДПТНЗ "Вінницьке вище професійне училище сфери послуг"</t>
  </si>
  <si>
    <t>Герасименко Олександр Андрійович</t>
  </si>
  <si>
    <t>Швець Михайло Владиславович</t>
  </si>
  <si>
    <t>Кравцов Михайло Андрійович</t>
  </si>
  <si>
    <t>Мацюк Ілля Володимирович</t>
  </si>
  <si>
    <t xml:space="preserve">Шифр </t>
  </si>
  <si>
    <t xml:space="preserve">Всього </t>
  </si>
  <si>
    <t>Місце</t>
  </si>
  <si>
    <t>1
(Тести)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</si>
  <si>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</si>
  <si>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</si>
  <si>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</si>
  <si>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</si>
  <si>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</si>
  <si>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</si>
  <si>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</si>
  <si>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</si>
  <si>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</si>
  <si>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</si>
  <si>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</si>
  <si>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</si>
  <si>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</si>
  <si>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</si>
  <si>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</si>
  <si>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</si>
  <si>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</si>
  <si>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</si>
  <si>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</si>
  <si>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</si>
  <si>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</si>
  <si>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</si>
  <si>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</si>
  <si>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</si>
  <si>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</si>
  <si>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</si>
  <si>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</si>
  <si>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</si>
  <si>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</si>
  <si>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</si>
  <si>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</si>
  <si>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</si>
  <si>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</si>
  <si>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</si>
  <si>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</si>
  <si>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</si>
  <si>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</si>
  <si>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</si>
  <si>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</si>
  <si>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</si>
  <si>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</si>
  <si>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</si>
  <si>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</si>
  <si>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</si>
  <si>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</si>
  <si>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</si>
  <si>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</si>
  <si>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</si>
  <si>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</si>
  <si>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</si>
  <si>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</si>
  <si>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</si>
  <si>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</si>
  <si>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</si>
  <si>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</si>
  <si>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</si>
  <si>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</si>
  <si>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</si>
  <si>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</si>
  <si>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</si>
  <si>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</si>
  <si>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</si>
  <si>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</si>
  <si>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</si>
  <si>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</si>
  <si>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</si>
  <si>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</si>
  <si>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</si>
  <si>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Протокол</t>
  </si>
  <si>
    <t>26 листопада 2017 року</t>
  </si>
  <si>
    <t>КЗ "ЗШ №15 ВМР"</t>
  </si>
  <si>
    <t>Члени журі</t>
  </si>
  <si>
    <t>Голова журі</t>
  </si>
  <si>
    <t>ІІ етапу Всеукраїнської олімпіади з астрономії (10 клас)</t>
  </si>
  <si>
    <t>ІІ етапу Всеукраїнської олімпіади з астрономії (11 клас)</t>
  </si>
  <si>
    <t>В-21</t>
  </si>
  <si>
    <t>В-20</t>
  </si>
  <si>
    <t>А-50</t>
  </si>
  <si>
    <t>Кіпоренко Г.В.</t>
  </si>
  <si>
    <t>Щербатюк О.С.</t>
  </si>
  <si>
    <t>Чміль Н.С.</t>
  </si>
  <si>
    <t>Оксимчук С.Д.</t>
  </si>
  <si>
    <t>Чижик О.В.</t>
  </si>
  <si>
    <t>Копилов О.В.</t>
  </si>
  <si>
    <t>Гронська С.Г.</t>
  </si>
  <si>
    <t>Руденко А.В.</t>
  </si>
  <si>
    <t>Грабовська О.М.</t>
  </si>
  <si>
    <t>Снігур О.А.</t>
  </si>
  <si>
    <t>Тимощук Н.в.</t>
  </si>
  <si>
    <t>Ришков О.І.</t>
  </si>
  <si>
    <t>Гончар Н.М.</t>
  </si>
  <si>
    <t>Крутенюк О.Б.</t>
  </si>
  <si>
    <t>Рознюк О.П.</t>
  </si>
  <si>
    <t>Бондар Г.В.</t>
  </si>
  <si>
    <t>Скрипнік О.С.</t>
  </si>
  <si>
    <t>Яровий О.С.</t>
  </si>
  <si>
    <t>Булега Н.С.</t>
  </si>
  <si>
    <t>Серпак С.Д.</t>
  </si>
  <si>
    <t>Жук О.В.</t>
  </si>
  <si>
    <t>Кучанська О.В.</t>
  </si>
  <si>
    <t>Грушко С.Г.</t>
  </si>
  <si>
    <t>Шит А.В.</t>
  </si>
  <si>
    <t>Муженко О.М.</t>
  </si>
  <si>
    <t>Балабан О.А.</t>
  </si>
  <si>
    <t>Чернишук Н.в.</t>
  </si>
  <si>
    <t>Кліменко О.І.</t>
  </si>
  <si>
    <t>Смішко О.Б.</t>
  </si>
  <si>
    <t>Ярова Г.В.</t>
  </si>
  <si>
    <t>Кучанська  А.Г.</t>
  </si>
  <si>
    <t>Чернишук М.А.</t>
  </si>
  <si>
    <t>І</t>
  </si>
  <si>
    <t>ІІ</t>
  </si>
  <si>
    <t>ІІІ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</si>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</sst>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1"/>
      <color indexed="8"/>
      <name val="Calibri"/>
    </font>
    <font>
      <sz val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27"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3" xfId="0" applyFont="1" applyFill="1" applyBorder="1" applyAlignment="1" applyProtection="1"/>
    <xf numFmtId="0" fontId="5" fillId="0" borderId="3" xfId="0" applyFont="1" applyBorder="1" applyAlignment="1"/>
    <xf numFmtId="0" fontId="5" fillId="0" borderId="0" xfId="0" applyFont="1" applyBorder="1" applyAlignment="1">
      <alignment wrapText="1"/>
    </xf>
    <xf numFmtId="0" fontId="6" fillId="0" borderId="4" xfId="0" applyFont="1" applyFill="1" applyBorder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5" fillId="0" borderId="4" xfId="0" applyFont="1" applyBorder="1" applyAlignment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4" borderId="0" xfId="0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zoomScaleNormal="100" workbookViewId="0">
      <selection activeCell="N57" sqref="A1:N57"/>
    </sheetView>
  </sheetViews>
  <sheetFormatPr defaultRowHeight="15" x14ac:dyDescent="0.25"/>
  <cols>
    <col min="1" max="1" width="3.28515625" bestFit="1" customWidth="1"/>
    <col min="2" max="2" width="6.7109375" style="4" customWidth="1"/>
    <col min="3" max="3" width="26" style="4" customWidth="1"/>
    <col min="4" max="4" width="58.140625" customWidth="1"/>
    <col min="5" max="5" width="9.140625" customWidth="1"/>
    <col min="6" max="6" width="26.7109375" customWidth="1"/>
    <col min="7" max="14" width="7.42578125" customWidth="1"/>
  </cols>
  <sheetData>
    <row r="1" spans="1:14" ht="18.75" x14ac:dyDescent="0.3">
      <c r="B1" s="20" t="s">
        <v>200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8.75" x14ac:dyDescent="0.3">
      <c r="B2" s="20" t="s">
        <v>205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75" x14ac:dyDescent="0.3">
      <c r="B3" s="20" t="s">
        <v>201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8.75" x14ac:dyDescent="0.3">
      <c r="B4" s="20" t="s">
        <v>202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G5" s="4">
        <f t="shared" ref="G5:L5" si="0">COUNT(G7:G27)</f>
        <v>21</v>
      </c>
      <c r="H5" s="4">
        <f t="shared" si="0"/>
        <v>21</v>
      </c>
      <c r="I5" s="4">
        <f t="shared" si="0"/>
        <v>21</v>
      </c>
      <c r="J5" s="4">
        <f t="shared" si="0"/>
        <v>21</v>
      </c>
      <c r="K5" s="4">
        <f t="shared" si="0"/>
        <v>21</v>
      </c>
      <c r="L5" s="4">
        <f t="shared" si="0"/>
        <v>21</v>
      </c>
    </row>
    <row r="6" spans="1:14" ht="25.5" x14ac:dyDescent="0.25">
      <c r="A6" s="5" t="s">
        <v>245</v>
      </c>
      <c r="B6" s="5" t="s">
        <v>128</v>
      </c>
      <c r="C6" s="5" t="s">
        <v>0</v>
      </c>
      <c r="D6" s="5" t="s">
        <v>1</v>
      </c>
      <c r="E6" s="5" t="s">
        <v>2</v>
      </c>
      <c r="F6" s="5" t="s">
        <v>3</v>
      </c>
      <c r="G6" s="6" t="s">
        <v>131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 t="s">
        <v>129</v>
      </c>
      <c r="N6" s="8" t="s">
        <v>130</v>
      </c>
    </row>
    <row r="7" spans="1:14" ht="30" x14ac:dyDescent="0.25">
      <c r="A7" s="3">
        <v>1</v>
      </c>
      <c r="B7" s="3" t="s">
        <v>196</v>
      </c>
      <c r="C7" s="1" t="s">
        <v>125</v>
      </c>
      <c r="D7" s="2" t="s">
        <v>17</v>
      </c>
      <c r="E7" s="3">
        <v>10</v>
      </c>
      <c r="F7" s="1" t="s">
        <v>18</v>
      </c>
      <c r="G7" s="17">
        <v>3</v>
      </c>
      <c r="H7" s="17">
        <v>2</v>
      </c>
      <c r="I7" s="17">
        <v>4</v>
      </c>
      <c r="J7" s="17">
        <v>3</v>
      </c>
      <c r="K7" s="17">
        <v>6</v>
      </c>
      <c r="L7" s="17">
        <v>5</v>
      </c>
      <c r="M7" s="17">
        <f t="shared" ref="M7:M27" si="1">SUM(G7:L7)</f>
        <v>23</v>
      </c>
      <c r="N7" s="3" t="s">
        <v>242</v>
      </c>
    </row>
    <row r="8" spans="1:14" ht="30" x14ac:dyDescent="0.25">
      <c r="A8" s="3">
        <v>2</v>
      </c>
      <c r="B8" s="3" t="s">
        <v>207</v>
      </c>
      <c r="C8" s="1" t="s">
        <v>118</v>
      </c>
      <c r="D8" s="2" t="s">
        <v>68</v>
      </c>
      <c r="E8" s="3">
        <v>10</v>
      </c>
      <c r="F8" s="1" t="s">
        <v>69</v>
      </c>
      <c r="G8" s="17">
        <v>3.5</v>
      </c>
      <c r="H8" s="17">
        <v>0</v>
      </c>
      <c r="I8" s="17">
        <v>5</v>
      </c>
      <c r="J8" s="17">
        <v>5</v>
      </c>
      <c r="K8" s="17">
        <v>5.5</v>
      </c>
      <c r="L8" s="17">
        <v>4</v>
      </c>
      <c r="M8" s="17">
        <f t="shared" si="1"/>
        <v>23</v>
      </c>
      <c r="N8" s="3" t="s">
        <v>242</v>
      </c>
    </row>
    <row r="9" spans="1:14" ht="30" x14ac:dyDescent="0.25">
      <c r="A9" s="3">
        <v>3</v>
      </c>
      <c r="B9" s="3" t="s">
        <v>208</v>
      </c>
      <c r="C9" s="1" t="s">
        <v>113</v>
      </c>
      <c r="D9" s="2" t="s">
        <v>17</v>
      </c>
      <c r="E9" s="3">
        <v>10</v>
      </c>
      <c r="F9" s="1" t="s">
        <v>18</v>
      </c>
      <c r="G9" s="17">
        <v>4</v>
      </c>
      <c r="H9" s="17">
        <v>3</v>
      </c>
      <c r="I9" s="17">
        <v>3.5</v>
      </c>
      <c r="J9" s="17">
        <v>0</v>
      </c>
      <c r="K9" s="17">
        <v>6</v>
      </c>
      <c r="L9" s="17">
        <v>5</v>
      </c>
      <c r="M9" s="17">
        <f t="shared" si="1"/>
        <v>21.5</v>
      </c>
      <c r="N9" s="3" t="s">
        <v>243</v>
      </c>
    </row>
    <row r="10" spans="1:14" ht="45" x14ac:dyDescent="0.25">
      <c r="A10" s="3">
        <v>4</v>
      </c>
      <c r="B10" s="3" t="s">
        <v>191</v>
      </c>
      <c r="C10" s="1" t="s">
        <v>111</v>
      </c>
      <c r="D10" s="2" t="s">
        <v>92</v>
      </c>
      <c r="E10" s="3">
        <v>10</v>
      </c>
      <c r="F10" s="1" t="s">
        <v>93</v>
      </c>
      <c r="G10" s="17">
        <v>5</v>
      </c>
      <c r="H10" s="17">
        <v>3</v>
      </c>
      <c r="I10" s="17">
        <v>4</v>
      </c>
      <c r="J10" s="17">
        <v>5</v>
      </c>
      <c r="K10" s="17">
        <v>1.5</v>
      </c>
      <c r="L10" s="17">
        <v>0.5</v>
      </c>
      <c r="M10" s="17">
        <f t="shared" si="1"/>
        <v>19</v>
      </c>
      <c r="N10" s="3" t="s">
        <v>243</v>
      </c>
    </row>
    <row r="11" spans="1:14" ht="45" x14ac:dyDescent="0.25">
      <c r="A11" s="3">
        <v>5</v>
      </c>
      <c r="B11" s="3" t="s">
        <v>197</v>
      </c>
      <c r="C11" s="1" t="s">
        <v>114</v>
      </c>
      <c r="D11" s="2" t="s">
        <v>51</v>
      </c>
      <c r="E11" s="3">
        <v>10</v>
      </c>
      <c r="F11" s="1" t="s">
        <v>52</v>
      </c>
      <c r="G11" s="17">
        <v>4.5</v>
      </c>
      <c r="H11" s="17">
        <v>0</v>
      </c>
      <c r="I11" s="17">
        <v>1</v>
      </c>
      <c r="J11" s="17">
        <v>3</v>
      </c>
      <c r="K11" s="17">
        <v>4.5</v>
      </c>
      <c r="L11" s="17">
        <v>5</v>
      </c>
      <c r="M11" s="17">
        <f t="shared" si="1"/>
        <v>18</v>
      </c>
      <c r="N11" s="3" t="s">
        <v>244</v>
      </c>
    </row>
    <row r="12" spans="1:14" ht="30" x14ac:dyDescent="0.25">
      <c r="A12" s="3">
        <v>6</v>
      </c>
      <c r="B12" s="3" t="s">
        <v>194</v>
      </c>
      <c r="C12" s="1" t="s">
        <v>117</v>
      </c>
      <c r="D12" s="2" t="s">
        <v>45</v>
      </c>
      <c r="E12" s="3">
        <v>10</v>
      </c>
      <c r="F12" s="1" t="s">
        <v>46</v>
      </c>
      <c r="G12" s="17">
        <v>3.5</v>
      </c>
      <c r="H12" s="17">
        <v>0</v>
      </c>
      <c r="I12" s="17">
        <v>0</v>
      </c>
      <c r="J12" s="17">
        <v>0</v>
      </c>
      <c r="K12" s="17">
        <v>4</v>
      </c>
      <c r="L12" s="17">
        <v>5</v>
      </c>
      <c r="M12" s="17">
        <f t="shared" si="1"/>
        <v>12.5</v>
      </c>
      <c r="N12" s="3" t="s">
        <v>244</v>
      </c>
    </row>
    <row r="13" spans="1:14" ht="30" x14ac:dyDescent="0.25">
      <c r="A13" s="3">
        <v>7</v>
      </c>
      <c r="B13" s="3" t="s">
        <v>187</v>
      </c>
      <c r="C13" s="1" t="s">
        <v>121</v>
      </c>
      <c r="D13" s="2" t="s">
        <v>5</v>
      </c>
      <c r="E13" s="3">
        <v>10</v>
      </c>
      <c r="F13" s="1" t="s">
        <v>108</v>
      </c>
      <c r="G13" s="17">
        <v>3</v>
      </c>
      <c r="H13" s="17">
        <v>0</v>
      </c>
      <c r="I13" s="17">
        <v>0</v>
      </c>
      <c r="J13" s="17">
        <v>0</v>
      </c>
      <c r="K13" s="17">
        <v>4</v>
      </c>
      <c r="L13" s="17">
        <v>5</v>
      </c>
      <c r="M13" s="17">
        <f t="shared" si="1"/>
        <v>12</v>
      </c>
      <c r="N13" s="3"/>
    </row>
    <row r="14" spans="1:14" ht="30" x14ac:dyDescent="0.25">
      <c r="A14" s="3">
        <v>8</v>
      </c>
      <c r="B14" s="3" t="s">
        <v>198</v>
      </c>
      <c r="C14" s="1" t="s">
        <v>105</v>
      </c>
      <c r="D14" s="2" t="s">
        <v>45</v>
      </c>
      <c r="E14" s="3">
        <v>10</v>
      </c>
      <c r="F14" s="1" t="s">
        <v>46</v>
      </c>
      <c r="G14" s="17">
        <v>3.5</v>
      </c>
      <c r="H14" s="17">
        <v>0</v>
      </c>
      <c r="I14" s="17">
        <v>0</v>
      </c>
      <c r="J14" s="17">
        <v>0</v>
      </c>
      <c r="K14" s="17">
        <v>4.5</v>
      </c>
      <c r="L14" s="17">
        <v>4</v>
      </c>
      <c r="M14" s="17">
        <f t="shared" si="1"/>
        <v>12</v>
      </c>
      <c r="N14" s="3"/>
    </row>
    <row r="15" spans="1:14" ht="30" x14ac:dyDescent="0.25">
      <c r="A15" s="3">
        <v>9</v>
      </c>
      <c r="B15" s="3" t="s">
        <v>181</v>
      </c>
      <c r="C15" s="1" t="s">
        <v>53</v>
      </c>
      <c r="D15" s="2" t="s">
        <v>38</v>
      </c>
      <c r="E15" s="3">
        <v>11</v>
      </c>
      <c r="F15" s="1" t="s">
        <v>39</v>
      </c>
      <c r="G15" s="17">
        <v>4</v>
      </c>
      <c r="H15" s="17">
        <v>0</v>
      </c>
      <c r="I15" s="17">
        <v>0.5</v>
      </c>
      <c r="J15" s="17">
        <v>0</v>
      </c>
      <c r="K15" s="17">
        <v>1</v>
      </c>
      <c r="L15" s="17">
        <v>5</v>
      </c>
      <c r="M15" s="17">
        <f t="shared" si="1"/>
        <v>10.5</v>
      </c>
      <c r="N15" s="3"/>
    </row>
    <row r="16" spans="1:14" ht="30" x14ac:dyDescent="0.25">
      <c r="A16" s="3">
        <v>10</v>
      </c>
      <c r="B16" s="3" t="s">
        <v>193</v>
      </c>
      <c r="C16" s="1" t="s">
        <v>116</v>
      </c>
      <c r="D16" s="2" t="s">
        <v>45</v>
      </c>
      <c r="E16" s="3">
        <v>10</v>
      </c>
      <c r="F16" s="1" t="s">
        <v>46</v>
      </c>
      <c r="G16" s="17">
        <v>3</v>
      </c>
      <c r="H16" s="17">
        <v>0</v>
      </c>
      <c r="I16" s="17">
        <v>0.5</v>
      </c>
      <c r="J16" s="17">
        <v>0</v>
      </c>
      <c r="K16" s="17">
        <v>4</v>
      </c>
      <c r="L16" s="17">
        <v>3</v>
      </c>
      <c r="M16" s="17">
        <f t="shared" si="1"/>
        <v>10.5</v>
      </c>
      <c r="N16" s="3"/>
    </row>
    <row r="17" spans="1:14" ht="30" x14ac:dyDescent="0.25">
      <c r="A17" s="3">
        <v>11</v>
      </c>
      <c r="B17" s="3" t="s">
        <v>183</v>
      </c>
      <c r="C17" s="1" t="s">
        <v>127</v>
      </c>
      <c r="D17" s="2" t="s">
        <v>8</v>
      </c>
      <c r="E17" s="3">
        <v>9</v>
      </c>
      <c r="F17" s="1" t="s">
        <v>9</v>
      </c>
      <c r="G17" s="17">
        <v>2</v>
      </c>
      <c r="H17" s="17">
        <v>1</v>
      </c>
      <c r="I17" s="17">
        <v>2</v>
      </c>
      <c r="J17" s="17">
        <v>3</v>
      </c>
      <c r="K17" s="17">
        <v>1</v>
      </c>
      <c r="L17" s="17">
        <v>0</v>
      </c>
      <c r="M17" s="17">
        <f t="shared" si="1"/>
        <v>9</v>
      </c>
      <c r="N17" s="3"/>
    </row>
    <row r="18" spans="1:14" ht="45" x14ac:dyDescent="0.25">
      <c r="A18" s="3">
        <v>12</v>
      </c>
      <c r="B18" s="3" t="s">
        <v>195</v>
      </c>
      <c r="C18" s="1" t="s">
        <v>120</v>
      </c>
      <c r="D18" s="2" t="s">
        <v>61</v>
      </c>
      <c r="E18" s="3">
        <v>10</v>
      </c>
      <c r="F18" s="1" t="s">
        <v>62</v>
      </c>
      <c r="G18" s="17">
        <v>3</v>
      </c>
      <c r="H18" s="17">
        <v>1</v>
      </c>
      <c r="I18" s="17">
        <v>0</v>
      </c>
      <c r="J18" s="17">
        <v>0</v>
      </c>
      <c r="K18" s="17">
        <v>4</v>
      </c>
      <c r="L18" s="17">
        <v>1</v>
      </c>
      <c r="M18" s="17">
        <f t="shared" si="1"/>
        <v>9</v>
      </c>
      <c r="N18" s="3"/>
    </row>
    <row r="19" spans="1:14" ht="30" x14ac:dyDescent="0.25">
      <c r="A19" s="3">
        <v>13</v>
      </c>
      <c r="B19" s="3" t="s">
        <v>192</v>
      </c>
      <c r="C19" s="1" t="s">
        <v>107</v>
      </c>
      <c r="D19" s="2" t="s">
        <v>5</v>
      </c>
      <c r="E19" s="3">
        <v>10</v>
      </c>
      <c r="F19" s="1" t="s">
        <v>108</v>
      </c>
      <c r="G19" s="17">
        <v>2</v>
      </c>
      <c r="H19" s="17">
        <v>0</v>
      </c>
      <c r="I19" s="17">
        <v>0</v>
      </c>
      <c r="J19" s="17">
        <v>0</v>
      </c>
      <c r="K19" s="17">
        <v>1.5</v>
      </c>
      <c r="L19" s="17">
        <v>5</v>
      </c>
      <c r="M19" s="17">
        <f t="shared" si="1"/>
        <v>8.5</v>
      </c>
      <c r="N19" s="3"/>
    </row>
    <row r="20" spans="1:14" ht="45" x14ac:dyDescent="0.25">
      <c r="A20" s="3">
        <v>14</v>
      </c>
      <c r="B20" s="3" t="s">
        <v>190</v>
      </c>
      <c r="C20" s="1" t="s">
        <v>110</v>
      </c>
      <c r="D20" s="2" t="s">
        <v>92</v>
      </c>
      <c r="E20" s="3">
        <v>10</v>
      </c>
      <c r="F20" s="1" t="s">
        <v>93</v>
      </c>
      <c r="G20" s="17">
        <v>4</v>
      </c>
      <c r="H20" s="17">
        <v>0</v>
      </c>
      <c r="I20" s="17">
        <v>3.5</v>
      </c>
      <c r="J20" s="17">
        <v>0.5</v>
      </c>
      <c r="K20" s="17">
        <v>0</v>
      </c>
      <c r="L20" s="17">
        <v>0</v>
      </c>
      <c r="M20" s="17">
        <f t="shared" si="1"/>
        <v>8</v>
      </c>
      <c r="N20" s="3"/>
    </row>
    <row r="21" spans="1:14" ht="30" x14ac:dyDescent="0.25">
      <c r="A21" s="3">
        <v>15</v>
      </c>
      <c r="B21" s="3" t="s">
        <v>182</v>
      </c>
      <c r="C21" s="1" t="s">
        <v>112</v>
      </c>
      <c r="D21" s="2" t="s">
        <v>68</v>
      </c>
      <c r="E21" s="3">
        <v>10</v>
      </c>
      <c r="F21" s="1" t="s">
        <v>69</v>
      </c>
      <c r="G21" s="17">
        <v>2.5</v>
      </c>
      <c r="H21" s="17">
        <v>0</v>
      </c>
      <c r="I21" s="17">
        <v>0</v>
      </c>
      <c r="J21" s="17">
        <v>0</v>
      </c>
      <c r="K21" s="17">
        <v>4</v>
      </c>
      <c r="L21" s="17">
        <v>0</v>
      </c>
      <c r="M21" s="17">
        <f t="shared" si="1"/>
        <v>6.5</v>
      </c>
      <c r="N21" s="3"/>
    </row>
    <row r="22" spans="1:14" ht="30" x14ac:dyDescent="0.25">
      <c r="A22" s="3">
        <v>16</v>
      </c>
      <c r="B22" s="3" t="s">
        <v>186</v>
      </c>
      <c r="C22" s="1" t="s">
        <v>115</v>
      </c>
      <c r="D22" s="2" t="s">
        <v>48</v>
      </c>
      <c r="E22" s="3">
        <v>10</v>
      </c>
      <c r="F22" s="1" t="s">
        <v>49</v>
      </c>
      <c r="G22" s="17">
        <v>3</v>
      </c>
      <c r="H22" s="17">
        <v>0</v>
      </c>
      <c r="I22" s="17">
        <v>0.5</v>
      </c>
      <c r="J22" s="17">
        <v>0</v>
      </c>
      <c r="K22" s="17">
        <v>2</v>
      </c>
      <c r="L22" s="17">
        <v>0</v>
      </c>
      <c r="M22" s="17">
        <f t="shared" si="1"/>
        <v>5.5</v>
      </c>
      <c r="N22" s="3"/>
    </row>
    <row r="23" spans="1:14" ht="30" x14ac:dyDescent="0.25">
      <c r="A23" s="3">
        <v>17</v>
      </c>
      <c r="B23" s="3" t="s">
        <v>189</v>
      </c>
      <c r="C23" s="1" t="s">
        <v>126</v>
      </c>
      <c r="D23" s="2" t="s">
        <v>48</v>
      </c>
      <c r="E23" s="3">
        <v>9</v>
      </c>
      <c r="F23" s="1" t="s">
        <v>49</v>
      </c>
      <c r="G23" s="17">
        <v>1.5</v>
      </c>
      <c r="H23" s="17">
        <v>2</v>
      </c>
      <c r="I23" s="17">
        <v>0</v>
      </c>
      <c r="J23" s="17">
        <v>0</v>
      </c>
      <c r="K23" s="17">
        <v>2</v>
      </c>
      <c r="L23" s="17">
        <v>0</v>
      </c>
      <c r="M23" s="17">
        <f t="shared" si="1"/>
        <v>5.5</v>
      </c>
      <c r="N23" s="3"/>
    </row>
    <row r="24" spans="1:14" ht="30" x14ac:dyDescent="0.25">
      <c r="A24" s="3">
        <v>18</v>
      </c>
      <c r="B24" s="3" t="s">
        <v>199</v>
      </c>
      <c r="C24" s="1" t="s">
        <v>106</v>
      </c>
      <c r="D24" s="2" t="s">
        <v>17</v>
      </c>
      <c r="E24" s="3">
        <v>10</v>
      </c>
      <c r="F24" s="1" t="s">
        <v>18</v>
      </c>
      <c r="G24" s="17">
        <v>3</v>
      </c>
      <c r="H24" s="17">
        <v>0</v>
      </c>
      <c r="I24" s="17">
        <v>1</v>
      </c>
      <c r="J24" s="17">
        <v>0</v>
      </c>
      <c r="K24" s="17">
        <v>1.5</v>
      </c>
      <c r="L24" s="17">
        <v>0</v>
      </c>
      <c r="M24" s="17">
        <f t="shared" si="1"/>
        <v>5.5</v>
      </c>
      <c r="N24" s="3"/>
    </row>
    <row r="25" spans="1:14" ht="30" x14ac:dyDescent="0.25">
      <c r="A25" s="3">
        <v>19</v>
      </c>
      <c r="B25" s="3" t="s">
        <v>188</v>
      </c>
      <c r="C25" s="1" t="s">
        <v>119</v>
      </c>
      <c r="D25" s="2" t="s">
        <v>55</v>
      </c>
      <c r="E25" s="3">
        <v>10</v>
      </c>
      <c r="F25" s="1" t="s">
        <v>56</v>
      </c>
      <c r="G25" s="17">
        <v>3</v>
      </c>
      <c r="H25" s="17">
        <v>0</v>
      </c>
      <c r="I25" s="17">
        <v>0.5</v>
      </c>
      <c r="J25" s="17">
        <v>0</v>
      </c>
      <c r="K25" s="17">
        <v>1.5</v>
      </c>
      <c r="L25" s="17">
        <v>0</v>
      </c>
      <c r="M25" s="17">
        <f t="shared" si="1"/>
        <v>5</v>
      </c>
      <c r="N25" s="3"/>
    </row>
    <row r="26" spans="1:14" ht="30" x14ac:dyDescent="0.25">
      <c r="A26" s="3">
        <v>20</v>
      </c>
      <c r="B26" s="3" t="s">
        <v>184</v>
      </c>
      <c r="C26" s="1" t="s">
        <v>122</v>
      </c>
      <c r="D26" s="2" t="s">
        <v>123</v>
      </c>
      <c r="E26" s="3">
        <v>10</v>
      </c>
      <c r="F26" s="1" t="s">
        <v>124</v>
      </c>
      <c r="G26" s="17">
        <v>3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f t="shared" si="1"/>
        <v>3</v>
      </c>
      <c r="N26" s="3"/>
    </row>
    <row r="27" spans="1:14" ht="45" x14ac:dyDescent="0.25">
      <c r="A27" s="3">
        <v>21</v>
      </c>
      <c r="B27" s="3" t="s">
        <v>185</v>
      </c>
      <c r="C27" s="1" t="s">
        <v>109</v>
      </c>
      <c r="D27" s="2" t="s">
        <v>61</v>
      </c>
      <c r="E27" s="3">
        <v>10</v>
      </c>
      <c r="F27" s="1" t="s">
        <v>62</v>
      </c>
      <c r="G27" s="17">
        <v>2.5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f t="shared" si="1"/>
        <v>2.5</v>
      </c>
      <c r="N27" s="3"/>
    </row>
    <row r="28" spans="1:14" ht="18.75" customHeight="1" x14ac:dyDescent="0.25">
      <c r="B28" s="16" t="s">
        <v>204</v>
      </c>
      <c r="C28" s="16"/>
      <c r="D28" s="14" t="s">
        <v>240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8.75" customHeight="1" x14ac:dyDescent="0.25">
      <c r="B29" s="12" t="s">
        <v>203</v>
      </c>
      <c r="C29" s="12"/>
      <c r="D29" s="9" t="s">
        <v>225</v>
      </c>
      <c r="E29" s="9"/>
      <c r="F29" s="9"/>
      <c r="G29" s="9"/>
      <c r="H29" s="10" t="s">
        <v>235</v>
      </c>
      <c r="I29" s="10"/>
      <c r="J29" s="10"/>
      <c r="K29" s="9"/>
    </row>
    <row r="30" spans="1:14" ht="18.75" customHeight="1" x14ac:dyDescent="0.25">
      <c r="B30" s="11"/>
      <c r="C30" s="11"/>
      <c r="D30" s="13" t="s">
        <v>222</v>
      </c>
      <c r="E30" s="9"/>
      <c r="F30" s="9"/>
      <c r="G30" s="9"/>
      <c r="H30" s="10" t="s">
        <v>228</v>
      </c>
      <c r="I30" s="10"/>
      <c r="J30" s="10"/>
      <c r="K30" s="9"/>
    </row>
    <row r="31" spans="1:14" ht="18.75" customHeight="1" x14ac:dyDescent="0.25">
      <c r="B31" s="11"/>
      <c r="C31" s="11"/>
      <c r="D31" s="13" t="s">
        <v>216</v>
      </c>
      <c r="E31" s="9"/>
      <c r="F31" s="9"/>
      <c r="G31" s="9"/>
      <c r="H31" s="10" t="s">
        <v>232</v>
      </c>
      <c r="I31" s="10"/>
      <c r="J31" s="10"/>
      <c r="K31" s="9"/>
    </row>
    <row r="32" spans="1:14" ht="18.75" customHeight="1" x14ac:dyDescent="0.25">
      <c r="B32" s="11"/>
      <c r="C32" s="11"/>
      <c r="D32" s="13" t="s">
        <v>215</v>
      </c>
      <c r="E32" s="9"/>
      <c r="F32" s="9"/>
      <c r="G32" s="9"/>
      <c r="H32" s="10" t="s">
        <v>237</v>
      </c>
      <c r="I32" s="10"/>
      <c r="J32" s="10"/>
      <c r="K32" s="9"/>
    </row>
    <row r="33" spans="2:14" ht="18.75" customHeight="1" x14ac:dyDescent="0.25">
      <c r="B33" s="11"/>
      <c r="C33" s="11"/>
      <c r="D33" s="13" t="s">
        <v>213</v>
      </c>
      <c r="E33" s="9"/>
      <c r="F33" s="9"/>
      <c r="G33" s="9"/>
      <c r="H33" s="10" t="s">
        <v>231</v>
      </c>
      <c r="I33" s="10"/>
      <c r="J33" s="10"/>
      <c r="K33" s="9"/>
    </row>
    <row r="34" spans="2:14" ht="18.75" customHeight="1" x14ac:dyDescent="0.25">
      <c r="B34" s="11"/>
      <c r="C34" s="11"/>
      <c r="D34" s="13" t="s">
        <v>217</v>
      </c>
      <c r="E34" s="9"/>
      <c r="F34" s="9"/>
      <c r="G34" s="9"/>
      <c r="H34" s="10" t="s">
        <v>234</v>
      </c>
      <c r="I34" s="10"/>
      <c r="J34" s="10"/>
      <c r="K34" s="9"/>
    </row>
    <row r="35" spans="2:14" ht="18.75" customHeight="1" x14ac:dyDescent="0.25">
      <c r="B35" s="11"/>
      <c r="C35" s="11"/>
      <c r="D35" s="13" t="s">
        <v>220</v>
      </c>
      <c r="E35" s="9"/>
      <c r="F35" s="9"/>
      <c r="G35" s="9"/>
      <c r="H35" s="10" t="s">
        <v>229</v>
      </c>
      <c r="I35" s="10"/>
      <c r="J35" s="10"/>
      <c r="K35" s="9"/>
    </row>
    <row r="36" spans="2:14" ht="18.75" customHeight="1" x14ac:dyDescent="0.25">
      <c r="B36" s="11"/>
      <c r="C36" s="11"/>
      <c r="D36" s="13" t="s">
        <v>214</v>
      </c>
      <c r="E36" s="9"/>
      <c r="F36" s="9"/>
      <c r="G36" s="9"/>
      <c r="H36" s="10" t="s">
        <v>226</v>
      </c>
      <c r="I36" s="10"/>
      <c r="J36" s="10"/>
      <c r="K36" s="9"/>
    </row>
    <row r="37" spans="2:14" ht="18.75" customHeight="1" x14ac:dyDescent="0.25">
      <c r="B37" s="11"/>
      <c r="C37" s="12"/>
      <c r="D37" s="13" t="s">
        <v>212</v>
      </c>
      <c r="E37" s="9"/>
      <c r="F37" s="9"/>
      <c r="G37" s="9"/>
      <c r="H37" s="13" t="s">
        <v>236</v>
      </c>
      <c r="I37" s="13"/>
      <c r="J37" s="13"/>
      <c r="K37" s="9"/>
    </row>
    <row r="38" spans="2:14" ht="18.75" customHeight="1" x14ac:dyDescent="0.25">
      <c r="B38" s="11"/>
      <c r="C38" s="12"/>
      <c r="D38" s="10" t="s">
        <v>233</v>
      </c>
      <c r="E38" s="9"/>
      <c r="F38" s="9"/>
      <c r="G38" s="9"/>
      <c r="H38" s="9"/>
      <c r="I38" s="9"/>
      <c r="J38" s="9"/>
      <c r="K38" s="9"/>
    </row>
    <row r="39" spans="2:14" ht="18.75" customHeight="1" x14ac:dyDescent="0.25">
      <c r="B39" s="11"/>
      <c r="C39" s="12"/>
      <c r="D39" s="16"/>
      <c r="E39" s="9"/>
      <c r="F39" s="9"/>
      <c r="G39" s="9"/>
      <c r="H39" s="9"/>
      <c r="I39" s="9"/>
      <c r="J39" s="9"/>
      <c r="K39" s="9"/>
    </row>
    <row r="40" spans="2:14" ht="18.75" customHeight="1" x14ac:dyDescent="0.25">
      <c r="B40" s="11"/>
      <c r="C40" s="12"/>
      <c r="D40" s="9"/>
      <c r="E40" s="9"/>
      <c r="F40" s="9"/>
      <c r="G40" s="9"/>
      <c r="H40" s="9"/>
      <c r="I40" s="9"/>
      <c r="J40" s="9"/>
      <c r="K40" s="9"/>
    </row>
    <row r="41" spans="2:14" ht="18.75" customHeight="1" x14ac:dyDescent="0.25">
      <c r="B41" s="11"/>
      <c r="C41" s="12"/>
      <c r="D41" s="9"/>
      <c r="E41" s="9"/>
      <c r="F41" s="9"/>
      <c r="G41" s="9"/>
      <c r="H41" s="9"/>
      <c r="I41" s="9"/>
      <c r="J41" s="9"/>
      <c r="K41" s="9"/>
    </row>
    <row r="42" spans="2:14" ht="18.75" customHeight="1" x14ac:dyDescent="0.25">
      <c r="B42" s="11"/>
      <c r="C42" s="12"/>
      <c r="D42" s="9"/>
      <c r="E42" s="9"/>
      <c r="F42" s="9"/>
      <c r="G42" s="9"/>
      <c r="H42" s="9"/>
      <c r="I42" s="9"/>
      <c r="J42" s="9"/>
      <c r="K42" s="9"/>
    </row>
    <row r="43" spans="2:14" ht="18.75" customHeight="1" x14ac:dyDescent="0.25">
      <c r="B43" s="11"/>
      <c r="C43" s="12"/>
      <c r="D43" s="9"/>
      <c r="E43" s="9"/>
      <c r="F43" s="9"/>
      <c r="G43" s="9"/>
      <c r="H43" s="9"/>
      <c r="I43" s="9"/>
      <c r="J43" s="9"/>
      <c r="K43" s="9"/>
    </row>
    <row r="44" spans="2:14" ht="18.75" customHeight="1" x14ac:dyDescent="0.25">
      <c r="B44" s="11"/>
      <c r="C44" s="1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sortState ref="H29:J43">
    <sortCondition ref="H29"/>
  </sortState>
  <mergeCells count="4">
    <mergeCell ref="B1:N1"/>
    <mergeCell ref="B4:N4"/>
    <mergeCell ref="B2:N2"/>
    <mergeCell ref="B3:N3"/>
  </mergeCells>
  <phoneticPr fontId="2" type="noConversion"/>
  <pageMargins left="0.23" right="0.21" top="0.34" bottom="1" header="0.24" footer="0.5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40" zoomScaleNormal="100" workbookViewId="0">
      <selection activeCell="F68" sqref="F68"/>
    </sheetView>
  </sheetViews>
  <sheetFormatPr defaultRowHeight="15" x14ac:dyDescent="0.25"/>
  <cols>
    <col min="1" max="1" width="3.42578125" style="25" bestFit="1" customWidth="1"/>
    <col min="2" max="2" width="6.5703125" style="4" customWidth="1"/>
    <col min="3" max="3" width="28.7109375" customWidth="1"/>
    <col min="4" max="4" width="35.28515625" customWidth="1"/>
    <col min="5" max="5" width="5.140625" customWidth="1"/>
    <col min="6" max="6" width="20.5703125" customWidth="1"/>
    <col min="7" max="12" width="7.42578125" customWidth="1"/>
    <col min="13" max="13" width="8.42578125" bestFit="1" customWidth="1"/>
    <col min="14" max="14" width="7.42578125" customWidth="1"/>
    <col min="15" max="16384" width="9.140625" style="25"/>
  </cols>
  <sheetData>
    <row r="1" spans="1:14" x14ac:dyDescent="0.25">
      <c r="B1" s="21" t="s">
        <v>200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B2" s="21" t="s">
        <v>206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B3" s="21" t="s">
        <v>201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B4" s="21" t="s">
        <v>202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C5" s="4"/>
      <c r="G5" s="4"/>
      <c r="H5" s="4"/>
      <c r="I5" s="4"/>
      <c r="J5" s="4"/>
      <c r="K5" s="4"/>
      <c r="L5" s="4"/>
    </row>
    <row r="6" spans="1:14" ht="25.5" x14ac:dyDescent="0.25">
      <c r="A6" s="5" t="s">
        <v>245</v>
      </c>
      <c r="B6" s="5" t="s">
        <v>128</v>
      </c>
      <c r="C6" s="5" t="s">
        <v>0</v>
      </c>
      <c r="D6" s="5" t="s">
        <v>1</v>
      </c>
      <c r="E6" s="5" t="s">
        <v>2</v>
      </c>
      <c r="F6" s="5" t="s">
        <v>3</v>
      </c>
      <c r="G6" s="6" t="s">
        <v>131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 t="s">
        <v>129</v>
      </c>
      <c r="N6" s="8" t="s">
        <v>130</v>
      </c>
    </row>
    <row r="7" spans="1:14" s="26" customFormat="1" ht="44.25" customHeight="1" x14ac:dyDescent="0.25">
      <c r="A7" s="1">
        <v>1</v>
      </c>
      <c r="B7" s="1" t="s">
        <v>172</v>
      </c>
      <c r="C7" s="2" t="s">
        <v>70</v>
      </c>
      <c r="D7" s="2" t="s">
        <v>61</v>
      </c>
      <c r="E7" s="1">
        <v>11</v>
      </c>
      <c r="F7" s="1" t="s">
        <v>62</v>
      </c>
      <c r="G7" s="19">
        <v>4</v>
      </c>
      <c r="H7" s="19">
        <v>5</v>
      </c>
      <c r="I7" s="19">
        <v>5</v>
      </c>
      <c r="J7" s="19">
        <v>5</v>
      </c>
      <c r="K7" s="19">
        <v>5</v>
      </c>
      <c r="L7" s="19">
        <v>5</v>
      </c>
      <c r="M7" s="19">
        <f>SUM(G7:L7)</f>
        <v>29</v>
      </c>
      <c r="N7" s="1" t="s">
        <v>242</v>
      </c>
    </row>
    <row r="8" spans="1:14" s="26" customFormat="1" ht="44.25" customHeight="1" x14ac:dyDescent="0.25">
      <c r="A8" s="1">
        <v>2</v>
      </c>
      <c r="B8" s="1" t="s">
        <v>152</v>
      </c>
      <c r="C8" s="2" t="s">
        <v>85</v>
      </c>
      <c r="D8" s="2" t="s">
        <v>11</v>
      </c>
      <c r="E8" s="1">
        <v>11</v>
      </c>
      <c r="F8" s="1" t="s">
        <v>12</v>
      </c>
      <c r="G8" s="19">
        <v>3.5</v>
      </c>
      <c r="H8" s="19">
        <v>5</v>
      </c>
      <c r="I8" s="19">
        <v>4</v>
      </c>
      <c r="J8" s="19">
        <v>4.5</v>
      </c>
      <c r="K8" s="19">
        <v>4</v>
      </c>
      <c r="L8" s="19">
        <v>5</v>
      </c>
      <c r="M8" s="19">
        <f>SUM(G8:L8)</f>
        <v>26</v>
      </c>
      <c r="N8" s="1" t="s">
        <v>242</v>
      </c>
    </row>
    <row r="9" spans="1:14" s="26" customFormat="1" ht="44.25" customHeight="1" x14ac:dyDescent="0.25">
      <c r="A9" s="1">
        <v>3</v>
      </c>
      <c r="B9" s="1" t="s">
        <v>179</v>
      </c>
      <c r="C9" s="2" t="s">
        <v>74</v>
      </c>
      <c r="D9" s="2" t="s">
        <v>25</v>
      </c>
      <c r="E9" s="1">
        <v>11</v>
      </c>
      <c r="F9" s="1" t="s">
        <v>26</v>
      </c>
      <c r="G9" s="19">
        <v>2.5</v>
      </c>
      <c r="H9" s="19">
        <v>5</v>
      </c>
      <c r="I9" s="19">
        <v>4</v>
      </c>
      <c r="J9" s="19">
        <v>5</v>
      </c>
      <c r="K9" s="19">
        <v>4.5</v>
      </c>
      <c r="L9" s="19">
        <v>5</v>
      </c>
      <c r="M9" s="19">
        <f>SUM(G9:L9)</f>
        <v>26</v>
      </c>
      <c r="N9" s="1" t="s">
        <v>242</v>
      </c>
    </row>
    <row r="10" spans="1:14" s="26" customFormat="1" ht="44.25" customHeight="1" x14ac:dyDescent="0.25">
      <c r="A10" s="1">
        <v>4</v>
      </c>
      <c r="B10" s="1" t="s">
        <v>166</v>
      </c>
      <c r="C10" s="2" t="s">
        <v>67</v>
      </c>
      <c r="D10" s="2" t="s">
        <v>68</v>
      </c>
      <c r="E10" s="1">
        <v>11</v>
      </c>
      <c r="F10" s="1" t="s">
        <v>69</v>
      </c>
      <c r="G10" s="19">
        <v>4.5</v>
      </c>
      <c r="H10" s="19">
        <v>2</v>
      </c>
      <c r="I10" s="19">
        <v>5</v>
      </c>
      <c r="J10" s="19">
        <v>5</v>
      </c>
      <c r="K10" s="19">
        <v>5</v>
      </c>
      <c r="L10" s="19">
        <v>2</v>
      </c>
      <c r="M10" s="19">
        <f>SUM(G10:L10)</f>
        <v>23.5</v>
      </c>
      <c r="N10" s="1" t="s">
        <v>243</v>
      </c>
    </row>
    <row r="11" spans="1:14" s="26" customFormat="1" ht="44.25" customHeight="1" x14ac:dyDescent="0.25">
      <c r="A11" s="1">
        <v>5</v>
      </c>
      <c r="B11" s="1" t="s">
        <v>167</v>
      </c>
      <c r="C11" s="2" t="s">
        <v>73</v>
      </c>
      <c r="D11" s="2" t="s">
        <v>11</v>
      </c>
      <c r="E11" s="1">
        <v>11</v>
      </c>
      <c r="F11" s="1" t="s">
        <v>12</v>
      </c>
      <c r="G11" s="19">
        <v>3.5</v>
      </c>
      <c r="H11" s="19">
        <v>5</v>
      </c>
      <c r="I11" s="19">
        <v>5</v>
      </c>
      <c r="J11" s="19">
        <v>5</v>
      </c>
      <c r="K11" s="19">
        <v>4</v>
      </c>
      <c r="L11" s="19">
        <v>0.5</v>
      </c>
      <c r="M11" s="19">
        <f>SUM(G11:L11)</f>
        <v>23</v>
      </c>
      <c r="N11" s="1" t="s">
        <v>243</v>
      </c>
    </row>
    <row r="12" spans="1:14" s="26" customFormat="1" ht="44.25" customHeight="1" x14ac:dyDescent="0.25">
      <c r="A12" s="1">
        <v>6</v>
      </c>
      <c r="B12" s="1" t="s">
        <v>164</v>
      </c>
      <c r="C12" s="2" t="s">
        <v>87</v>
      </c>
      <c r="D12" s="2" t="s">
        <v>11</v>
      </c>
      <c r="E12" s="1">
        <v>11</v>
      </c>
      <c r="F12" s="1" t="s">
        <v>12</v>
      </c>
      <c r="G12" s="19">
        <v>2.5</v>
      </c>
      <c r="H12" s="19">
        <v>5</v>
      </c>
      <c r="I12" s="19">
        <v>4</v>
      </c>
      <c r="J12" s="19">
        <v>5</v>
      </c>
      <c r="K12" s="19">
        <v>4.5</v>
      </c>
      <c r="L12" s="19">
        <v>0.5</v>
      </c>
      <c r="M12" s="19">
        <f>SUM(G12:L12)</f>
        <v>21.5</v>
      </c>
      <c r="N12" s="1" t="s">
        <v>243</v>
      </c>
    </row>
    <row r="13" spans="1:14" s="26" customFormat="1" ht="44.25" customHeight="1" x14ac:dyDescent="0.25">
      <c r="A13" s="1">
        <v>7</v>
      </c>
      <c r="B13" s="1" t="s">
        <v>171</v>
      </c>
      <c r="C13" s="2" t="s">
        <v>24</v>
      </c>
      <c r="D13" s="2" t="s">
        <v>25</v>
      </c>
      <c r="E13" s="1">
        <v>11</v>
      </c>
      <c r="F13" s="1" t="s">
        <v>26</v>
      </c>
      <c r="G13" s="19">
        <v>2.5</v>
      </c>
      <c r="H13" s="19">
        <v>4</v>
      </c>
      <c r="I13" s="19">
        <v>2</v>
      </c>
      <c r="J13" s="19">
        <v>5</v>
      </c>
      <c r="K13" s="19">
        <v>3</v>
      </c>
      <c r="L13" s="19">
        <v>4</v>
      </c>
      <c r="M13" s="19">
        <f>SUM(G13:L13)</f>
        <v>20.5</v>
      </c>
      <c r="N13" s="1" t="s">
        <v>243</v>
      </c>
    </row>
    <row r="14" spans="1:14" s="26" customFormat="1" ht="44.25" customHeight="1" x14ac:dyDescent="0.25">
      <c r="A14" s="22">
        <v>8</v>
      </c>
      <c r="B14" s="22" t="s">
        <v>173</v>
      </c>
      <c r="C14" s="23" t="s">
        <v>44</v>
      </c>
      <c r="D14" s="23" t="s">
        <v>45</v>
      </c>
      <c r="E14" s="22">
        <v>11</v>
      </c>
      <c r="F14" s="22" t="s">
        <v>46</v>
      </c>
      <c r="G14" s="24">
        <v>2</v>
      </c>
      <c r="H14" s="24">
        <v>3</v>
      </c>
      <c r="I14" s="24">
        <v>4.5</v>
      </c>
      <c r="J14" s="24">
        <v>3.5</v>
      </c>
      <c r="K14" s="24">
        <v>5</v>
      </c>
      <c r="L14" s="24">
        <v>2</v>
      </c>
      <c r="M14" s="24">
        <f>SUM(G14:L14)</f>
        <v>20</v>
      </c>
      <c r="N14" s="22" t="s">
        <v>243</v>
      </c>
    </row>
    <row r="15" spans="1:14" s="26" customFormat="1" ht="44.25" customHeight="1" x14ac:dyDescent="0.25">
      <c r="A15" s="1">
        <v>9</v>
      </c>
      <c r="B15" s="1" t="s">
        <v>177</v>
      </c>
      <c r="C15" s="2" t="s">
        <v>99</v>
      </c>
      <c r="D15" s="2" t="s">
        <v>68</v>
      </c>
      <c r="E15" s="1">
        <v>11</v>
      </c>
      <c r="F15" s="1" t="s">
        <v>69</v>
      </c>
      <c r="G15" s="19">
        <v>4</v>
      </c>
      <c r="H15" s="19">
        <v>3</v>
      </c>
      <c r="I15" s="19">
        <v>4</v>
      </c>
      <c r="J15" s="19">
        <v>5</v>
      </c>
      <c r="K15" s="19">
        <v>0.5</v>
      </c>
      <c r="L15" s="19">
        <v>3</v>
      </c>
      <c r="M15" s="19">
        <f>SUM(G15:L15)</f>
        <v>19.5</v>
      </c>
      <c r="N15" s="1" t="s">
        <v>243</v>
      </c>
    </row>
    <row r="16" spans="1:14" s="26" customFormat="1" ht="44.25" customHeight="1" x14ac:dyDescent="0.25">
      <c r="A16" s="1">
        <v>10</v>
      </c>
      <c r="B16" s="1" t="s">
        <v>178</v>
      </c>
      <c r="C16" s="2" t="s">
        <v>20</v>
      </c>
      <c r="D16" s="2" t="s">
        <v>11</v>
      </c>
      <c r="E16" s="1">
        <v>11</v>
      </c>
      <c r="F16" s="1" t="s">
        <v>12</v>
      </c>
      <c r="G16" s="19">
        <v>2.5</v>
      </c>
      <c r="H16" s="19">
        <v>3</v>
      </c>
      <c r="I16" s="19">
        <v>4</v>
      </c>
      <c r="J16" s="19">
        <v>5</v>
      </c>
      <c r="K16" s="19">
        <v>4.5</v>
      </c>
      <c r="L16" s="19">
        <v>0.5</v>
      </c>
      <c r="M16" s="19">
        <f>SUM(G16:L16)</f>
        <v>19.5</v>
      </c>
      <c r="N16" s="1" t="s">
        <v>243</v>
      </c>
    </row>
    <row r="17" spans="1:14" s="26" customFormat="1" ht="44.25" customHeight="1" x14ac:dyDescent="0.25">
      <c r="A17" s="1">
        <v>11</v>
      </c>
      <c r="B17" s="1" t="s">
        <v>162</v>
      </c>
      <c r="C17" s="2" t="s">
        <v>75</v>
      </c>
      <c r="D17" s="2" t="s">
        <v>45</v>
      </c>
      <c r="E17" s="1">
        <v>11</v>
      </c>
      <c r="F17" s="1" t="s">
        <v>46</v>
      </c>
      <c r="G17" s="19">
        <v>2</v>
      </c>
      <c r="H17" s="19">
        <v>5</v>
      </c>
      <c r="I17" s="19">
        <v>4.5</v>
      </c>
      <c r="J17" s="19">
        <v>1.5</v>
      </c>
      <c r="K17" s="19">
        <v>4.5</v>
      </c>
      <c r="L17" s="19">
        <v>0.5</v>
      </c>
      <c r="M17" s="19">
        <f>SUM(G17:L17)</f>
        <v>18</v>
      </c>
      <c r="N17" s="1" t="s">
        <v>244</v>
      </c>
    </row>
    <row r="18" spans="1:14" s="26" customFormat="1" ht="44.25" customHeight="1" x14ac:dyDescent="0.25">
      <c r="A18" s="1">
        <v>12</v>
      </c>
      <c r="B18" s="1" t="s">
        <v>174</v>
      </c>
      <c r="C18" s="2" t="s">
        <v>7</v>
      </c>
      <c r="D18" s="2" t="s">
        <v>8</v>
      </c>
      <c r="E18" s="1">
        <v>11</v>
      </c>
      <c r="F18" s="1" t="s">
        <v>9</v>
      </c>
      <c r="G18" s="19">
        <v>3</v>
      </c>
      <c r="H18" s="19">
        <v>5</v>
      </c>
      <c r="I18" s="19">
        <v>4</v>
      </c>
      <c r="J18" s="19">
        <v>0</v>
      </c>
      <c r="K18" s="19">
        <v>4</v>
      </c>
      <c r="L18" s="19">
        <v>2</v>
      </c>
      <c r="M18" s="19">
        <f>SUM(G18:L18)</f>
        <v>18</v>
      </c>
      <c r="N18" s="1" t="s">
        <v>244</v>
      </c>
    </row>
    <row r="19" spans="1:14" s="26" customFormat="1" ht="44.25" customHeight="1" x14ac:dyDescent="0.25">
      <c r="A19" s="1">
        <v>13</v>
      </c>
      <c r="B19" s="1" t="s">
        <v>170</v>
      </c>
      <c r="C19" s="2" t="s">
        <v>10</v>
      </c>
      <c r="D19" s="2" t="s">
        <v>11</v>
      </c>
      <c r="E19" s="1">
        <v>11</v>
      </c>
      <c r="F19" s="1" t="s">
        <v>12</v>
      </c>
      <c r="G19" s="19">
        <v>3</v>
      </c>
      <c r="H19" s="19">
        <v>4</v>
      </c>
      <c r="I19" s="19">
        <v>2</v>
      </c>
      <c r="J19" s="19">
        <v>4</v>
      </c>
      <c r="K19" s="19">
        <v>4</v>
      </c>
      <c r="L19" s="19">
        <v>0.5</v>
      </c>
      <c r="M19" s="19">
        <f>SUM(G19:L19)</f>
        <v>17.5</v>
      </c>
      <c r="N19" s="1" t="s">
        <v>244</v>
      </c>
    </row>
    <row r="20" spans="1:14" s="26" customFormat="1" ht="44.25" customHeight="1" x14ac:dyDescent="0.25">
      <c r="A20" s="1">
        <v>14</v>
      </c>
      <c r="B20" s="1" t="s">
        <v>150</v>
      </c>
      <c r="C20" s="2" t="s">
        <v>71</v>
      </c>
      <c r="D20" s="2" t="s">
        <v>38</v>
      </c>
      <c r="E20" s="1">
        <v>11</v>
      </c>
      <c r="F20" s="1" t="s">
        <v>39</v>
      </c>
      <c r="G20" s="19">
        <v>4</v>
      </c>
      <c r="H20" s="19">
        <v>5</v>
      </c>
      <c r="I20" s="19">
        <v>4</v>
      </c>
      <c r="J20" s="19">
        <v>1.5</v>
      </c>
      <c r="K20" s="19">
        <v>1.5</v>
      </c>
      <c r="L20" s="19">
        <v>1</v>
      </c>
      <c r="M20" s="19">
        <f>SUM(G20:L20)</f>
        <v>17</v>
      </c>
      <c r="N20" s="1" t="s">
        <v>244</v>
      </c>
    </row>
    <row r="21" spans="1:14" s="26" customFormat="1" ht="44.25" customHeight="1" x14ac:dyDescent="0.25">
      <c r="A21" s="1">
        <v>15</v>
      </c>
      <c r="B21" s="1" t="s">
        <v>168</v>
      </c>
      <c r="C21" s="2" t="s">
        <v>60</v>
      </c>
      <c r="D21" s="2" t="s">
        <v>61</v>
      </c>
      <c r="E21" s="1">
        <v>11</v>
      </c>
      <c r="F21" s="1" t="s">
        <v>62</v>
      </c>
      <c r="G21" s="19">
        <v>3.5</v>
      </c>
      <c r="H21" s="19">
        <v>1</v>
      </c>
      <c r="I21" s="19">
        <v>4</v>
      </c>
      <c r="J21" s="19">
        <v>3</v>
      </c>
      <c r="K21" s="19">
        <v>5</v>
      </c>
      <c r="L21" s="19">
        <v>0.5</v>
      </c>
      <c r="M21" s="19">
        <f>SUM(G21:L21)</f>
        <v>17</v>
      </c>
      <c r="N21" s="1" t="s">
        <v>244</v>
      </c>
    </row>
    <row r="22" spans="1:14" s="26" customFormat="1" ht="44.25" customHeight="1" x14ac:dyDescent="0.25">
      <c r="A22" s="1">
        <v>16</v>
      </c>
      <c r="B22" s="1" t="s">
        <v>169</v>
      </c>
      <c r="C22" s="2" t="s">
        <v>19</v>
      </c>
      <c r="D22" s="2" t="s">
        <v>11</v>
      </c>
      <c r="E22" s="1">
        <v>11</v>
      </c>
      <c r="F22" s="1" t="s">
        <v>12</v>
      </c>
      <c r="G22" s="19">
        <v>3</v>
      </c>
      <c r="H22" s="19">
        <v>2</v>
      </c>
      <c r="I22" s="19">
        <v>4</v>
      </c>
      <c r="J22" s="19">
        <v>2.5</v>
      </c>
      <c r="K22" s="19">
        <v>3.5</v>
      </c>
      <c r="L22" s="19">
        <v>2</v>
      </c>
      <c r="M22" s="19">
        <f>SUM(G22:L22)</f>
        <v>17</v>
      </c>
      <c r="N22" s="1" t="s">
        <v>244</v>
      </c>
    </row>
    <row r="23" spans="1:14" s="26" customFormat="1" ht="44.25" customHeight="1" x14ac:dyDescent="0.25">
      <c r="A23" s="1">
        <v>17</v>
      </c>
      <c r="B23" s="1" t="s">
        <v>180</v>
      </c>
      <c r="C23" s="2" t="s">
        <v>89</v>
      </c>
      <c r="D23" s="2" t="s">
        <v>32</v>
      </c>
      <c r="E23" s="1">
        <v>11</v>
      </c>
      <c r="F23" s="1" t="s">
        <v>33</v>
      </c>
      <c r="G23" s="19">
        <v>3.5</v>
      </c>
      <c r="H23" s="19">
        <v>0</v>
      </c>
      <c r="I23" s="19">
        <v>4</v>
      </c>
      <c r="J23" s="19">
        <v>4.5</v>
      </c>
      <c r="K23" s="19">
        <v>2</v>
      </c>
      <c r="L23" s="19">
        <v>3</v>
      </c>
      <c r="M23" s="19">
        <f>SUM(G23:L23)</f>
        <v>17</v>
      </c>
      <c r="N23" s="1" t="s">
        <v>244</v>
      </c>
    </row>
    <row r="24" spans="1:14" s="26" customFormat="1" ht="44.25" customHeight="1" x14ac:dyDescent="0.25">
      <c r="A24" s="1">
        <v>18</v>
      </c>
      <c r="B24" s="1" t="s">
        <v>153</v>
      </c>
      <c r="C24" s="2" t="s">
        <v>91</v>
      </c>
      <c r="D24" s="2" t="s">
        <v>92</v>
      </c>
      <c r="E24" s="1">
        <v>11</v>
      </c>
      <c r="F24" s="1" t="s">
        <v>93</v>
      </c>
      <c r="G24" s="19">
        <v>5</v>
      </c>
      <c r="H24" s="19">
        <v>4</v>
      </c>
      <c r="I24" s="19">
        <v>0</v>
      </c>
      <c r="J24" s="19">
        <v>4</v>
      </c>
      <c r="K24" s="19">
        <v>3</v>
      </c>
      <c r="L24" s="19">
        <v>0</v>
      </c>
      <c r="M24" s="19">
        <f>SUM(G24:L24)</f>
        <v>16</v>
      </c>
      <c r="N24" s="1"/>
    </row>
    <row r="25" spans="1:14" s="26" customFormat="1" ht="44.25" customHeight="1" x14ac:dyDescent="0.25">
      <c r="A25" s="1">
        <v>19</v>
      </c>
      <c r="B25" s="1" t="s">
        <v>158</v>
      </c>
      <c r="C25" s="2" t="s">
        <v>21</v>
      </c>
      <c r="D25" s="2" t="s">
        <v>22</v>
      </c>
      <c r="E25" s="1">
        <v>11</v>
      </c>
      <c r="F25" s="1" t="s">
        <v>23</v>
      </c>
      <c r="G25" s="19">
        <v>3.5</v>
      </c>
      <c r="H25" s="19">
        <v>0</v>
      </c>
      <c r="I25" s="19">
        <v>4</v>
      </c>
      <c r="J25" s="19">
        <v>5</v>
      </c>
      <c r="K25" s="19">
        <v>0.5</v>
      </c>
      <c r="L25" s="19">
        <v>2</v>
      </c>
      <c r="M25" s="19">
        <f>SUM(G25:L25)</f>
        <v>15</v>
      </c>
      <c r="N25" s="1"/>
    </row>
    <row r="26" spans="1:14" s="26" customFormat="1" ht="44.25" customHeight="1" x14ac:dyDescent="0.25">
      <c r="A26" s="22">
        <v>20</v>
      </c>
      <c r="B26" s="22" t="s">
        <v>209</v>
      </c>
      <c r="C26" s="23" t="s">
        <v>101</v>
      </c>
      <c r="D26" s="23" t="s">
        <v>102</v>
      </c>
      <c r="E26" s="22">
        <v>11</v>
      </c>
      <c r="F26" s="22" t="s">
        <v>103</v>
      </c>
      <c r="G26" s="24">
        <v>3</v>
      </c>
      <c r="H26" s="24">
        <v>0</v>
      </c>
      <c r="I26" s="24">
        <v>5</v>
      </c>
      <c r="J26" s="24">
        <v>2</v>
      </c>
      <c r="K26" s="24">
        <v>4</v>
      </c>
      <c r="L26" s="24">
        <v>0.5</v>
      </c>
      <c r="M26" s="24">
        <f>SUM(G26:L26)</f>
        <v>14.5</v>
      </c>
      <c r="N26" s="22"/>
    </row>
    <row r="27" spans="1:14" s="26" customFormat="1" ht="44.25" customHeight="1" x14ac:dyDescent="0.25">
      <c r="A27" s="1">
        <v>21</v>
      </c>
      <c r="B27" s="1" t="s">
        <v>176</v>
      </c>
      <c r="C27" s="2" t="s">
        <v>95</v>
      </c>
      <c r="D27" s="2" t="s">
        <v>96</v>
      </c>
      <c r="E27" s="1">
        <v>11</v>
      </c>
      <c r="F27" s="1" t="s">
        <v>97</v>
      </c>
      <c r="G27" s="19">
        <v>3</v>
      </c>
      <c r="H27" s="19">
        <v>0</v>
      </c>
      <c r="I27" s="19">
        <v>4</v>
      </c>
      <c r="J27" s="19">
        <v>5</v>
      </c>
      <c r="K27" s="19">
        <v>1</v>
      </c>
      <c r="L27" s="19">
        <v>1.5</v>
      </c>
      <c r="M27" s="19">
        <f>SUM(G27:L27)</f>
        <v>14.5</v>
      </c>
      <c r="N27" s="1"/>
    </row>
    <row r="28" spans="1:14" s="26" customFormat="1" ht="44.25" customHeight="1" x14ac:dyDescent="0.25">
      <c r="A28" s="22">
        <v>22</v>
      </c>
      <c r="B28" s="22" t="s">
        <v>165</v>
      </c>
      <c r="C28" s="23" t="s">
        <v>100</v>
      </c>
      <c r="D28" s="23" t="s">
        <v>17</v>
      </c>
      <c r="E28" s="22">
        <v>11</v>
      </c>
      <c r="F28" s="22" t="s">
        <v>18</v>
      </c>
      <c r="G28" s="24">
        <v>3</v>
      </c>
      <c r="H28" s="24">
        <v>0</v>
      </c>
      <c r="I28" s="24">
        <v>4</v>
      </c>
      <c r="J28" s="24">
        <v>1.5</v>
      </c>
      <c r="K28" s="24">
        <v>0</v>
      </c>
      <c r="L28" s="24">
        <v>4.5</v>
      </c>
      <c r="M28" s="24">
        <f>SUM(G28:L28)</f>
        <v>13</v>
      </c>
      <c r="N28" s="22"/>
    </row>
    <row r="29" spans="1:14" s="26" customFormat="1" ht="44.25" customHeight="1" x14ac:dyDescent="0.25">
      <c r="A29" s="1">
        <v>23</v>
      </c>
      <c r="B29" s="1" t="s">
        <v>151</v>
      </c>
      <c r="C29" s="2" t="s">
        <v>63</v>
      </c>
      <c r="D29" s="2" t="s">
        <v>17</v>
      </c>
      <c r="E29" s="1">
        <v>11</v>
      </c>
      <c r="F29" s="1" t="s">
        <v>18</v>
      </c>
      <c r="G29" s="19">
        <v>1</v>
      </c>
      <c r="H29" s="19">
        <v>0</v>
      </c>
      <c r="I29" s="19">
        <v>4</v>
      </c>
      <c r="J29" s="19">
        <v>1.5</v>
      </c>
      <c r="K29" s="19">
        <v>3</v>
      </c>
      <c r="L29" s="19">
        <v>3</v>
      </c>
      <c r="M29" s="19">
        <f>SUM(G29:L29)</f>
        <v>12.5</v>
      </c>
      <c r="N29" s="1"/>
    </row>
    <row r="30" spans="1:14" s="26" customFormat="1" ht="44.25" customHeight="1" x14ac:dyDescent="0.25">
      <c r="A30" s="1">
        <v>24</v>
      </c>
      <c r="B30" s="1" t="s">
        <v>156</v>
      </c>
      <c r="C30" s="2" t="s">
        <v>4</v>
      </c>
      <c r="D30" s="2" t="s">
        <v>5</v>
      </c>
      <c r="E30" s="1">
        <v>11</v>
      </c>
      <c r="F30" s="1" t="s">
        <v>6</v>
      </c>
      <c r="G30" s="19">
        <v>3.5</v>
      </c>
      <c r="H30" s="19">
        <v>0</v>
      </c>
      <c r="I30" s="19">
        <v>4</v>
      </c>
      <c r="J30" s="19">
        <v>4</v>
      </c>
      <c r="K30" s="19">
        <v>0.5</v>
      </c>
      <c r="L30" s="19">
        <v>0</v>
      </c>
      <c r="M30" s="19">
        <f>SUM(G30:L30)</f>
        <v>12</v>
      </c>
      <c r="N30" s="1"/>
    </row>
    <row r="31" spans="1:14" s="26" customFormat="1" ht="44.25" customHeight="1" x14ac:dyDescent="0.25">
      <c r="A31" s="1">
        <v>25</v>
      </c>
      <c r="B31" s="1" t="s">
        <v>163</v>
      </c>
      <c r="C31" s="2" t="s">
        <v>90</v>
      </c>
      <c r="D31" s="2" t="s">
        <v>17</v>
      </c>
      <c r="E31" s="1">
        <v>11</v>
      </c>
      <c r="F31" s="1" t="s">
        <v>18</v>
      </c>
      <c r="G31" s="19">
        <v>2.5</v>
      </c>
      <c r="H31" s="19">
        <v>0</v>
      </c>
      <c r="I31" s="19">
        <v>4</v>
      </c>
      <c r="J31" s="19">
        <v>4.5</v>
      </c>
      <c r="K31" s="19">
        <v>0</v>
      </c>
      <c r="L31" s="19">
        <v>0.5</v>
      </c>
      <c r="M31" s="19">
        <f>SUM(G31:L31)</f>
        <v>11.5</v>
      </c>
      <c r="N31" s="1"/>
    </row>
    <row r="32" spans="1:14" s="26" customFormat="1" ht="44.25" customHeight="1" x14ac:dyDescent="0.25">
      <c r="A32" s="1">
        <v>26</v>
      </c>
      <c r="B32" s="1" t="s">
        <v>154</v>
      </c>
      <c r="C32" s="2" t="s">
        <v>16</v>
      </c>
      <c r="D32" s="2" t="s">
        <v>17</v>
      </c>
      <c r="E32" s="1">
        <v>11</v>
      </c>
      <c r="F32" s="1" t="s">
        <v>18</v>
      </c>
      <c r="G32" s="19">
        <v>2.5</v>
      </c>
      <c r="H32" s="19">
        <v>0</v>
      </c>
      <c r="I32" s="19">
        <v>4</v>
      </c>
      <c r="J32" s="19">
        <v>1.5</v>
      </c>
      <c r="K32" s="19">
        <v>0</v>
      </c>
      <c r="L32" s="19">
        <v>2.5</v>
      </c>
      <c r="M32" s="19">
        <f>SUM(G32:L32)</f>
        <v>10.5</v>
      </c>
      <c r="N32" s="1"/>
    </row>
    <row r="33" spans="1:14" s="26" customFormat="1" ht="44.25" customHeight="1" x14ac:dyDescent="0.25">
      <c r="A33" s="1">
        <v>27</v>
      </c>
      <c r="B33" s="1" t="s">
        <v>175</v>
      </c>
      <c r="C33" s="2" t="s">
        <v>57</v>
      </c>
      <c r="D33" s="2" t="s">
        <v>58</v>
      </c>
      <c r="E33" s="1">
        <v>11</v>
      </c>
      <c r="F33" s="1" t="s">
        <v>59</v>
      </c>
      <c r="G33" s="19">
        <v>3.5</v>
      </c>
      <c r="H33" s="19">
        <v>0</v>
      </c>
      <c r="I33" s="19">
        <v>4</v>
      </c>
      <c r="J33" s="19">
        <v>0.5</v>
      </c>
      <c r="K33" s="19">
        <v>1</v>
      </c>
      <c r="L33" s="19">
        <v>1</v>
      </c>
      <c r="M33" s="19">
        <f>SUM(G33:L33)</f>
        <v>10</v>
      </c>
      <c r="N33" s="1"/>
    </row>
    <row r="34" spans="1:14" s="26" customFormat="1" ht="44.25" customHeight="1" x14ac:dyDescent="0.25">
      <c r="A34" s="1">
        <v>28</v>
      </c>
      <c r="B34" s="1" t="s">
        <v>138</v>
      </c>
      <c r="C34" s="2" t="s">
        <v>50</v>
      </c>
      <c r="D34" s="2" t="s">
        <v>51</v>
      </c>
      <c r="E34" s="1">
        <v>11</v>
      </c>
      <c r="F34" s="1" t="s">
        <v>52</v>
      </c>
      <c r="G34" s="19">
        <v>2</v>
      </c>
      <c r="H34" s="19">
        <v>0</v>
      </c>
      <c r="I34" s="19">
        <v>4</v>
      </c>
      <c r="J34" s="19">
        <v>0.5</v>
      </c>
      <c r="K34" s="19">
        <v>1</v>
      </c>
      <c r="L34" s="19">
        <v>2</v>
      </c>
      <c r="M34" s="19">
        <f>SUM(G34:L34)</f>
        <v>9.5</v>
      </c>
      <c r="N34" s="1"/>
    </row>
    <row r="35" spans="1:14" s="26" customFormat="1" ht="44.25" customHeight="1" x14ac:dyDescent="0.25">
      <c r="A35" s="1">
        <v>29</v>
      </c>
      <c r="B35" s="1" t="s">
        <v>149</v>
      </c>
      <c r="C35" s="2" t="s">
        <v>104</v>
      </c>
      <c r="D35" s="2" t="s">
        <v>92</v>
      </c>
      <c r="E35" s="1">
        <v>11</v>
      </c>
      <c r="F35" s="1" t="s">
        <v>93</v>
      </c>
      <c r="G35" s="19">
        <v>2.5</v>
      </c>
      <c r="H35" s="19">
        <v>0</v>
      </c>
      <c r="I35" s="19">
        <v>4</v>
      </c>
      <c r="J35" s="19">
        <v>0</v>
      </c>
      <c r="K35" s="19">
        <v>1</v>
      </c>
      <c r="L35" s="19">
        <v>2</v>
      </c>
      <c r="M35" s="19">
        <f>SUM(G35:L35)</f>
        <v>9.5</v>
      </c>
      <c r="N35" s="1"/>
    </row>
    <row r="36" spans="1:14" s="26" customFormat="1" ht="44.25" customHeight="1" x14ac:dyDescent="0.25">
      <c r="A36" s="1">
        <v>30</v>
      </c>
      <c r="B36" s="1" t="s">
        <v>134</v>
      </c>
      <c r="C36" s="2" t="s">
        <v>86</v>
      </c>
      <c r="D36" s="2" t="s">
        <v>35</v>
      </c>
      <c r="E36" s="1">
        <v>11</v>
      </c>
      <c r="F36" s="1" t="s">
        <v>36</v>
      </c>
      <c r="G36" s="19">
        <v>2.5</v>
      </c>
      <c r="H36" s="19">
        <v>0</v>
      </c>
      <c r="I36" s="19">
        <v>4</v>
      </c>
      <c r="J36" s="19">
        <v>0.5</v>
      </c>
      <c r="K36" s="19">
        <v>0.5</v>
      </c>
      <c r="L36" s="19">
        <v>0.5</v>
      </c>
      <c r="M36" s="19">
        <f>SUM(G36:L36)</f>
        <v>8</v>
      </c>
      <c r="N36" s="1"/>
    </row>
    <row r="37" spans="1:14" s="26" customFormat="1" ht="44.25" customHeight="1" x14ac:dyDescent="0.25">
      <c r="A37" s="1">
        <v>31</v>
      </c>
      <c r="B37" s="1" t="s">
        <v>139</v>
      </c>
      <c r="C37" s="2" t="s">
        <v>40</v>
      </c>
      <c r="D37" s="2" t="s">
        <v>11</v>
      </c>
      <c r="E37" s="1">
        <v>11</v>
      </c>
      <c r="F37" s="1" t="s">
        <v>12</v>
      </c>
      <c r="G37" s="19">
        <v>2.5</v>
      </c>
      <c r="H37" s="19">
        <v>0</v>
      </c>
      <c r="I37" s="19">
        <v>3</v>
      </c>
      <c r="J37" s="19">
        <v>1.5</v>
      </c>
      <c r="K37" s="19">
        <v>0</v>
      </c>
      <c r="L37" s="19">
        <v>1</v>
      </c>
      <c r="M37" s="19">
        <f>SUM(G37:L37)</f>
        <v>8</v>
      </c>
      <c r="N37" s="1"/>
    </row>
    <row r="38" spans="1:14" s="26" customFormat="1" ht="44.25" customHeight="1" x14ac:dyDescent="0.25">
      <c r="A38" s="1">
        <v>32</v>
      </c>
      <c r="B38" s="1" t="s">
        <v>161</v>
      </c>
      <c r="C38" s="2" t="s">
        <v>98</v>
      </c>
      <c r="D38" s="2" t="s">
        <v>58</v>
      </c>
      <c r="E38" s="1">
        <v>11</v>
      </c>
      <c r="F38" s="1" t="s">
        <v>59</v>
      </c>
      <c r="G38" s="19">
        <v>3</v>
      </c>
      <c r="H38" s="19">
        <v>0</v>
      </c>
      <c r="I38" s="19">
        <v>2</v>
      </c>
      <c r="J38" s="19">
        <v>1.5</v>
      </c>
      <c r="K38" s="19">
        <v>1</v>
      </c>
      <c r="L38" s="19">
        <v>0</v>
      </c>
      <c r="M38" s="19">
        <f>SUM(G38:L38)</f>
        <v>7.5</v>
      </c>
      <c r="N38" s="1"/>
    </row>
    <row r="39" spans="1:14" s="26" customFormat="1" ht="44.25" customHeight="1" x14ac:dyDescent="0.25">
      <c r="A39" s="1">
        <v>33</v>
      </c>
      <c r="B39" s="1" t="s">
        <v>157</v>
      </c>
      <c r="C39" s="2" t="s">
        <v>31</v>
      </c>
      <c r="D39" s="2" t="s">
        <v>32</v>
      </c>
      <c r="E39" s="1">
        <v>11</v>
      </c>
      <c r="F39" s="1" t="s">
        <v>33</v>
      </c>
      <c r="G39" s="19">
        <v>4</v>
      </c>
      <c r="H39" s="19">
        <v>0</v>
      </c>
      <c r="I39" s="19">
        <v>2</v>
      </c>
      <c r="J39" s="19">
        <v>0.5</v>
      </c>
      <c r="K39" s="19">
        <v>0</v>
      </c>
      <c r="L39" s="19">
        <v>0.5</v>
      </c>
      <c r="M39" s="19">
        <f>SUM(G39:L39)</f>
        <v>7</v>
      </c>
      <c r="N39" s="1"/>
    </row>
    <row r="40" spans="1:14" s="26" customFormat="1" ht="44.25" customHeight="1" x14ac:dyDescent="0.25">
      <c r="A40" s="1">
        <v>34</v>
      </c>
      <c r="B40" s="1" t="s">
        <v>137</v>
      </c>
      <c r="C40" s="2" t="s">
        <v>72</v>
      </c>
      <c r="D40" s="2" t="s">
        <v>48</v>
      </c>
      <c r="E40" s="1">
        <v>11</v>
      </c>
      <c r="F40" s="1" t="s">
        <v>49</v>
      </c>
      <c r="G40" s="19">
        <v>2.5</v>
      </c>
      <c r="H40" s="19">
        <v>0</v>
      </c>
      <c r="I40" s="19">
        <v>3</v>
      </c>
      <c r="J40" s="19">
        <v>0</v>
      </c>
      <c r="K40" s="19">
        <v>0.5</v>
      </c>
      <c r="L40" s="19">
        <v>0</v>
      </c>
      <c r="M40" s="19">
        <f>SUM(G40:L40)</f>
        <v>6</v>
      </c>
      <c r="N40" s="1"/>
    </row>
    <row r="41" spans="1:14" s="26" customFormat="1" ht="44.25" customHeight="1" x14ac:dyDescent="0.25">
      <c r="A41" s="1">
        <v>35</v>
      </c>
      <c r="B41" s="1" t="s">
        <v>159</v>
      </c>
      <c r="C41" s="2" t="s">
        <v>13</v>
      </c>
      <c r="D41" s="2" t="s">
        <v>14</v>
      </c>
      <c r="E41" s="1">
        <v>11</v>
      </c>
      <c r="F41" s="1" t="s">
        <v>15</v>
      </c>
      <c r="G41" s="19">
        <v>2.5</v>
      </c>
      <c r="H41" s="19">
        <v>0</v>
      </c>
      <c r="I41" s="19">
        <v>2</v>
      </c>
      <c r="J41" s="19">
        <v>0</v>
      </c>
      <c r="K41" s="19">
        <v>1</v>
      </c>
      <c r="L41" s="19">
        <v>0</v>
      </c>
      <c r="M41" s="19">
        <f>SUM(G41:L41)</f>
        <v>5.5</v>
      </c>
      <c r="N41" s="1"/>
    </row>
    <row r="42" spans="1:14" s="26" customFormat="1" ht="44.25" customHeight="1" x14ac:dyDescent="0.25">
      <c r="A42" s="1">
        <v>36</v>
      </c>
      <c r="B42" s="1" t="s">
        <v>146</v>
      </c>
      <c r="C42" s="2" t="s">
        <v>34</v>
      </c>
      <c r="D42" s="2" t="s">
        <v>35</v>
      </c>
      <c r="E42" s="1">
        <v>11</v>
      </c>
      <c r="F42" s="1" t="s">
        <v>36</v>
      </c>
      <c r="G42" s="19">
        <v>2.5</v>
      </c>
      <c r="H42" s="19">
        <v>0</v>
      </c>
      <c r="I42" s="19">
        <v>2</v>
      </c>
      <c r="J42" s="19">
        <v>0</v>
      </c>
      <c r="K42" s="19">
        <v>0.5</v>
      </c>
      <c r="L42" s="19">
        <v>0</v>
      </c>
      <c r="M42" s="19">
        <f>SUM(G42:L42)</f>
        <v>5</v>
      </c>
      <c r="N42" s="1"/>
    </row>
    <row r="43" spans="1:14" s="26" customFormat="1" ht="44.25" customHeight="1" x14ac:dyDescent="0.25">
      <c r="A43" s="1">
        <v>37</v>
      </c>
      <c r="B43" s="1" t="s">
        <v>155</v>
      </c>
      <c r="C43" s="2" t="s">
        <v>78</v>
      </c>
      <c r="D43" s="2" t="s">
        <v>79</v>
      </c>
      <c r="E43" s="1">
        <v>11</v>
      </c>
      <c r="F43" s="1" t="s">
        <v>80</v>
      </c>
      <c r="G43" s="19">
        <v>3</v>
      </c>
      <c r="H43" s="19">
        <v>0</v>
      </c>
      <c r="I43" s="19">
        <v>0</v>
      </c>
      <c r="J43" s="19">
        <v>1.5</v>
      </c>
      <c r="K43" s="19">
        <v>0</v>
      </c>
      <c r="L43" s="19">
        <v>0</v>
      </c>
      <c r="M43" s="19">
        <f>SUM(G43:L43)</f>
        <v>4.5</v>
      </c>
      <c r="N43" s="1"/>
    </row>
    <row r="44" spans="1:14" s="26" customFormat="1" ht="44.25" customHeight="1" x14ac:dyDescent="0.25">
      <c r="A44" s="1">
        <v>38</v>
      </c>
      <c r="B44" s="1" t="s">
        <v>135</v>
      </c>
      <c r="C44" s="2" t="s">
        <v>28</v>
      </c>
      <c r="D44" s="2" t="s">
        <v>29</v>
      </c>
      <c r="E44" s="1">
        <v>11</v>
      </c>
      <c r="F44" s="1" t="s">
        <v>30</v>
      </c>
      <c r="G44" s="19">
        <v>1.5</v>
      </c>
      <c r="H44" s="19">
        <v>0</v>
      </c>
      <c r="I44" s="19">
        <v>2</v>
      </c>
      <c r="J44" s="19">
        <v>0</v>
      </c>
      <c r="K44" s="19">
        <v>0</v>
      </c>
      <c r="L44" s="19">
        <v>0</v>
      </c>
      <c r="M44" s="19">
        <f>SUM(G44:L44)</f>
        <v>3.5</v>
      </c>
      <c r="N44" s="1"/>
    </row>
    <row r="45" spans="1:14" s="26" customFormat="1" ht="44.25" customHeight="1" x14ac:dyDescent="0.25">
      <c r="A45" s="1">
        <v>39</v>
      </c>
      <c r="B45" s="1" t="s">
        <v>160</v>
      </c>
      <c r="C45" s="2" t="s">
        <v>77</v>
      </c>
      <c r="D45" s="2" t="s">
        <v>51</v>
      </c>
      <c r="E45" s="1">
        <v>11</v>
      </c>
      <c r="F45" s="1" t="s">
        <v>52</v>
      </c>
      <c r="G45" s="19">
        <v>2</v>
      </c>
      <c r="H45" s="19">
        <v>0</v>
      </c>
      <c r="I45" s="19">
        <v>0</v>
      </c>
      <c r="J45" s="19">
        <v>0.5</v>
      </c>
      <c r="K45" s="19">
        <v>1</v>
      </c>
      <c r="L45" s="19">
        <v>0</v>
      </c>
      <c r="M45" s="19">
        <f>SUM(G45:L45)</f>
        <v>3.5</v>
      </c>
      <c r="N45" s="1"/>
    </row>
    <row r="46" spans="1:14" s="26" customFormat="1" ht="44.25" customHeight="1" x14ac:dyDescent="0.25">
      <c r="A46" s="1">
        <v>40</v>
      </c>
      <c r="B46" s="1" t="s">
        <v>143</v>
      </c>
      <c r="C46" s="2" t="s">
        <v>84</v>
      </c>
      <c r="D46" s="2" t="s">
        <v>42</v>
      </c>
      <c r="E46" s="1">
        <v>11</v>
      </c>
      <c r="F46" s="1" t="s">
        <v>43</v>
      </c>
      <c r="G46" s="19">
        <v>3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f>SUM(G46:L46)</f>
        <v>3</v>
      </c>
      <c r="N46" s="1"/>
    </row>
    <row r="47" spans="1:14" s="26" customFormat="1" ht="44.25" customHeight="1" x14ac:dyDescent="0.25">
      <c r="A47" s="1">
        <v>41</v>
      </c>
      <c r="B47" s="1" t="s">
        <v>133</v>
      </c>
      <c r="C47" s="2" t="s">
        <v>88</v>
      </c>
      <c r="D47" s="2" t="s">
        <v>55</v>
      </c>
      <c r="E47" s="1">
        <v>11</v>
      </c>
      <c r="F47" s="1" t="s">
        <v>56</v>
      </c>
      <c r="G47" s="19">
        <v>1.5</v>
      </c>
      <c r="H47" s="19">
        <v>1</v>
      </c>
      <c r="I47" s="19">
        <v>0</v>
      </c>
      <c r="J47" s="19">
        <v>0</v>
      </c>
      <c r="K47" s="19">
        <v>0</v>
      </c>
      <c r="L47" s="19">
        <v>0</v>
      </c>
      <c r="M47" s="19">
        <f>SUM(G47:L47)</f>
        <v>2.5</v>
      </c>
      <c r="N47" s="1"/>
    </row>
    <row r="48" spans="1:14" s="26" customFormat="1" ht="44.25" customHeight="1" x14ac:dyDescent="0.25">
      <c r="A48" s="1">
        <v>42</v>
      </c>
      <c r="B48" s="1" t="s">
        <v>141</v>
      </c>
      <c r="C48" s="2" t="s">
        <v>54</v>
      </c>
      <c r="D48" s="2" t="s">
        <v>55</v>
      </c>
      <c r="E48" s="1">
        <v>11</v>
      </c>
      <c r="F48" s="1" t="s">
        <v>56</v>
      </c>
      <c r="G48" s="19">
        <v>2</v>
      </c>
      <c r="H48" s="19">
        <v>0</v>
      </c>
      <c r="I48" s="19">
        <v>0</v>
      </c>
      <c r="J48" s="19">
        <v>0</v>
      </c>
      <c r="K48" s="19">
        <v>0.5</v>
      </c>
      <c r="L48" s="19">
        <v>0</v>
      </c>
      <c r="M48" s="19">
        <f>SUM(G48:L48)</f>
        <v>2.5</v>
      </c>
      <c r="N48" s="1"/>
    </row>
    <row r="49" spans="1:14" s="26" customFormat="1" ht="44.25" customHeight="1" x14ac:dyDescent="0.25">
      <c r="A49" s="1">
        <v>43</v>
      </c>
      <c r="B49" s="1" t="s">
        <v>142</v>
      </c>
      <c r="C49" s="2" t="s">
        <v>37</v>
      </c>
      <c r="D49" s="2" t="s">
        <v>38</v>
      </c>
      <c r="E49" s="1">
        <v>11</v>
      </c>
      <c r="F49" s="1" t="s">
        <v>39</v>
      </c>
      <c r="G49" s="19">
        <v>2.5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f>SUM(G49:L49)</f>
        <v>2.5</v>
      </c>
      <c r="N49" s="1"/>
    </row>
    <row r="50" spans="1:14" s="26" customFormat="1" ht="44.25" customHeight="1" x14ac:dyDescent="0.25">
      <c r="A50" s="1">
        <v>44</v>
      </c>
      <c r="B50" s="1" t="s">
        <v>145</v>
      </c>
      <c r="C50" s="2" t="s">
        <v>76</v>
      </c>
      <c r="D50" s="2" t="s">
        <v>51</v>
      </c>
      <c r="E50" s="1">
        <v>11</v>
      </c>
      <c r="F50" s="1" t="s">
        <v>52</v>
      </c>
      <c r="G50" s="19">
        <v>2</v>
      </c>
      <c r="H50" s="19">
        <v>0</v>
      </c>
      <c r="I50" s="19">
        <v>0</v>
      </c>
      <c r="J50" s="19">
        <v>0</v>
      </c>
      <c r="K50" s="19">
        <v>0</v>
      </c>
      <c r="L50" s="19">
        <v>0.5</v>
      </c>
      <c r="M50" s="19">
        <f>SUM(G50:L50)</f>
        <v>2.5</v>
      </c>
      <c r="N50" s="1"/>
    </row>
    <row r="51" spans="1:14" s="26" customFormat="1" ht="44.25" customHeight="1" x14ac:dyDescent="0.25">
      <c r="A51" s="1">
        <v>45</v>
      </c>
      <c r="B51" s="1" t="s">
        <v>148</v>
      </c>
      <c r="C51" s="2" t="s">
        <v>81</v>
      </c>
      <c r="D51" s="2" t="s">
        <v>82</v>
      </c>
      <c r="E51" s="1">
        <v>11</v>
      </c>
      <c r="F51" s="1" t="s">
        <v>83</v>
      </c>
      <c r="G51" s="19">
        <v>1.5</v>
      </c>
      <c r="H51" s="19">
        <v>0</v>
      </c>
      <c r="I51" s="19">
        <v>0</v>
      </c>
      <c r="J51" s="19">
        <v>0</v>
      </c>
      <c r="K51" s="19">
        <v>1</v>
      </c>
      <c r="L51" s="19">
        <v>0</v>
      </c>
      <c r="M51" s="19">
        <f>SUM(G51:L51)</f>
        <v>2.5</v>
      </c>
      <c r="N51" s="1"/>
    </row>
    <row r="52" spans="1:14" s="26" customFormat="1" ht="44.25" customHeight="1" x14ac:dyDescent="0.25">
      <c r="A52" s="1">
        <v>46</v>
      </c>
      <c r="B52" s="1" t="s">
        <v>132</v>
      </c>
      <c r="C52" s="2" t="s">
        <v>94</v>
      </c>
      <c r="D52" s="2" t="s">
        <v>22</v>
      </c>
      <c r="E52" s="1">
        <v>11</v>
      </c>
      <c r="F52" s="1" t="s">
        <v>23</v>
      </c>
      <c r="G52" s="19">
        <v>1.5</v>
      </c>
      <c r="H52" s="19">
        <v>0</v>
      </c>
      <c r="I52" s="19">
        <v>0</v>
      </c>
      <c r="J52" s="19">
        <v>0.5</v>
      </c>
      <c r="K52" s="19">
        <v>0</v>
      </c>
      <c r="L52" s="19">
        <v>0</v>
      </c>
      <c r="M52" s="19">
        <f>SUM(G52:L52)</f>
        <v>2</v>
      </c>
      <c r="N52" s="1"/>
    </row>
    <row r="53" spans="1:14" s="26" customFormat="1" ht="44.25" customHeight="1" x14ac:dyDescent="0.25">
      <c r="A53" s="1">
        <v>47</v>
      </c>
      <c r="B53" s="1" t="s">
        <v>144</v>
      </c>
      <c r="C53" s="2" t="s">
        <v>64</v>
      </c>
      <c r="D53" s="2" t="s">
        <v>65</v>
      </c>
      <c r="E53" s="1">
        <v>11</v>
      </c>
      <c r="F53" s="1" t="s">
        <v>66</v>
      </c>
      <c r="G53" s="19">
        <v>2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f>SUM(G53:L53)</f>
        <v>2</v>
      </c>
      <c r="N53" s="1"/>
    </row>
    <row r="54" spans="1:14" s="26" customFormat="1" ht="44.25" customHeight="1" x14ac:dyDescent="0.25">
      <c r="A54" s="1">
        <v>48</v>
      </c>
      <c r="B54" s="1" t="s">
        <v>136</v>
      </c>
      <c r="C54" s="2" t="s">
        <v>47</v>
      </c>
      <c r="D54" s="2" t="s">
        <v>48</v>
      </c>
      <c r="E54" s="1">
        <v>11</v>
      </c>
      <c r="F54" s="1" t="s">
        <v>49</v>
      </c>
      <c r="G54" s="19">
        <v>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f>SUM(G54:L54)</f>
        <v>1</v>
      </c>
      <c r="N54" s="1"/>
    </row>
    <row r="55" spans="1:14" s="26" customFormat="1" ht="44.25" customHeight="1" x14ac:dyDescent="0.25">
      <c r="A55" s="1">
        <v>49</v>
      </c>
      <c r="B55" s="1" t="s">
        <v>140</v>
      </c>
      <c r="C55" s="2" t="s">
        <v>27</v>
      </c>
      <c r="D55" s="2" t="s">
        <v>14</v>
      </c>
      <c r="E55" s="1">
        <v>11</v>
      </c>
      <c r="F55" s="1" t="s">
        <v>15</v>
      </c>
      <c r="G55" s="19">
        <v>1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f>SUM(G55:L55)</f>
        <v>1</v>
      </c>
      <c r="N55" s="1"/>
    </row>
    <row r="56" spans="1:14" s="26" customFormat="1" ht="44.25" customHeight="1" x14ac:dyDescent="0.25">
      <c r="A56" s="1">
        <v>50</v>
      </c>
      <c r="B56" s="1" t="s">
        <v>147</v>
      </c>
      <c r="C56" s="2" t="s">
        <v>41</v>
      </c>
      <c r="D56" s="2" t="s">
        <v>42</v>
      </c>
      <c r="E56" s="1">
        <v>11</v>
      </c>
      <c r="F56" s="1" t="s">
        <v>43</v>
      </c>
      <c r="G56" s="19">
        <v>0.5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f>SUM(G56:L56)</f>
        <v>0.5</v>
      </c>
      <c r="N56" s="1"/>
    </row>
    <row r="57" spans="1:14" ht="24.75" customHeight="1" x14ac:dyDescent="0.25">
      <c r="B57" s="16" t="s">
        <v>204</v>
      </c>
      <c r="C57" s="16"/>
      <c r="D57" s="14" t="s">
        <v>240</v>
      </c>
      <c r="E57" s="18"/>
      <c r="F57" s="18"/>
      <c r="G57" s="15"/>
      <c r="H57" s="15"/>
      <c r="I57" s="15"/>
      <c r="J57" s="15"/>
      <c r="K57" s="15"/>
      <c r="L57" s="15"/>
      <c r="M57" s="15"/>
      <c r="N57" s="15"/>
    </row>
    <row r="58" spans="1:14" ht="25.5" customHeight="1" x14ac:dyDescent="0.25">
      <c r="B58" s="12" t="s">
        <v>203</v>
      </c>
      <c r="C58" s="12"/>
      <c r="D58" s="9" t="s">
        <v>211</v>
      </c>
      <c r="E58" s="9"/>
      <c r="F58" s="9"/>
      <c r="G58" s="9"/>
      <c r="H58" s="10" t="s">
        <v>230</v>
      </c>
      <c r="I58" s="10"/>
      <c r="J58" s="9"/>
      <c r="K58" s="9"/>
      <c r="L58" s="9"/>
      <c r="M58" s="9"/>
      <c r="N58" s="9"/>
    </row>
    <row r="59" spans="1:14" ht="21" customHeight="1" x14ac:dyDescent="0.25">
      <c r="B59" s="11"/>
      <c r="C59" s="11"/>
      <c r="D59" s="13" t="s">
        <v>218</v>
      </c>
      <c r="E59" s="9"/>
      <c r="F59" s="9"/>
      <c r="G59" s="9"/>
      <c r="H59" s="10" t="s">
        <v>238</v>
      </c>
      <c r="I59" s="10"/>
      <c r="J59" s="13"/>
      <c r="K59" s="9"/>
      <c r="L59" s="9"/>
      <c r="M59" s="9"/>
      <c r="N59" s="9"/>
    </row>
    <row r="60" spans="1:14" ht="21" customHeight="1" x14ac:dyDescent="0.25">
      <c r="B60" s="11"/>
      <c r="C60" s="11"/>
      <c r="D60" s="13" t="s">
        <v>210</v>
      </c>
      <c r="E60" s="9"/>
      <c r="F60" s="9"/>
      <c r="G60" s="9"/>
      <c r="H60" s="10" t="s">
        <v>241</v>
      </c>
      <c r="I60" s="10"/>
      <c r="J60" s="13"/>
      <c r="K60" s="9"/>
      <c r="L60" s="9"/>
      <c r="M60" s="9"/>
      <c r="N60" s="9"/>
    </row>
    <row r="61" spans="1:14" ht="21" customHeight="1" x14ac:dyDescent="0.25">
      <c r="B61" s="11"/>
      <c r="C61" s="11"/>
      <c r="D61" s="13" t="s">
        <v>223</v>
      </c>
      <c r="E61" s="9"/>
      <c r="F61" s="9"/>
      <c r="G61" s="9"/>
      <c r="H61" s="10" t="s">
        <v>239</v>
      </c>
      <c r="I61" s="10"/>
      <c r="J61" s="13"/>
      <c r="K61" s="9"/>
      <c r="L61" s="9"/>
      <c r="M61" s="9"/>
      <c r="N61" s="9"/>
    </row>
    <row r="62" spans="1:14" ht="21" customHeight="1" x14ac:dyDescent="0.25">
      <c r="B62" s="11"/>
      <c r="C62" s="11"/>
      <c r="D62" s="13" t="s">
        <v>221</v>
      </c>
      <c r="E62" s="9"/>
      <c r="F62" s="9"/>
      <c r="G62" s="9"/>
      <c r="H62" s="13" t="s">
        <v>212</v>
      </c>
      <c r="I62" s="10"/>
      <c r="J62" s="13"/>
      <c r="K62" s="9"/>
      <c r="L62" s="9"/>
      <c r="M62" s="9"/>
      <c r="N62" s="9"/>
    </row>
    <row r="63" spans="1:14" ht="21" customHeight="1" x14ac:dyDescent="0.25">
      <c r="B63" s="11"/>
      <c r="C63" s="11"/>
      <c r="D63" s="13" t="s">
        <v>224</v>
      </c>
      <c r="E63" s="9"/>
      <c r="F63" s="9"/>
      <c r="G63" s="9"/>
      <c r="H63" s="13" t="s">
        <v>227</v>
      </c>
      <c r="I63" s="10"/>
      <c r="J63" s="13"/>
      <c r="K63" s="9"/>
      <c r="L63" s="9"/>
      <c r="M63" s="9"/>
      <c r="N63" s="9"/>
    </row>
    <row r="64" spans="1:14" ht="21" customHeight="1" x14ac:dyDescent="0.25">
      <c r="B64" s="11"/>
      <c r="C64" s="11"/>
      <c r="D64" s="13" t="s">
        <v>219</v>
      </c>
      <c r="E64" s="9"/>
      <c r="F64" s="9"/>
      <c r="G64" s="9"/>
      <c r="H64" s="10"/>
      <c r="I64" s="10"/>
      <c r="J64" s="13"/>
      <c r="K64" s="9"/>
      <c r="L64" s="9"/>
      <c r="M64" s="9"/>
      <c r="N64" s="9"/>
    </row>
  </sheetData>
  <sortState ref="B7:N56">
    <sortCondition descending="1" ref="M7:M56"/>
  </sortState>
  <mergeCells count="4">
    <mergeCell ref="B1:N1"/>
    <mergeCell ref="B2:N2"/>
    <mergeCell ref="B3:N3"/>
    <mergeCell ref="B4:N4"/>
  </mergeCells>
  <phoneticPr fontId="2" type="noConversion"/>
  <pageMargins left="0.43307086614173229" right="0.43307086614173229" top="0.19685039370078741" bottom="0.51181102362204722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\"ÐÑÑ‚Ñ€Ð¾Ð½Ð¾Ð¼Ñ–Ñ\" Ð½Ð° 2017-2018 Ð½.Ñ€. ÑÑ‚Ð°Ð½Ð¾Ð¼ Ð½Ð° 26.11.2017Ñ€.</dc:title>
  <dc:creator>Unknown Creator</dc:creator>
  <cp:lastModifiedBy>rtka</cp:lastModifiedBy>
  <cp:lastPrinted>2017-11-29T15:57:03Z</cp:lastPrinted>
  <dcterms:created xsi:type="dcterms:W3CDTF">2017-11-26T08:33:27Z</dcterms:created>
  <dcterms:modified xsi:type="dcterms:W3CDTF">2017-11-29T16:12:16Z</dcterms:modified>
</cp:coreProperties>
</file>